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sie/Desktop/"/>
    </mc:Choice>
  </mc:AlternateContent>
  <xr:revisionPtr revIDLastSave="0" documentId="13_ncr:1_{454EC229-9422-EA47-95AE-F9216AA368B3}" xr6:coauthVersionLast="47" xr6:coauthVersionMax="47" xr10:uidLastSave="{00000000-0000-0000-0000-000000000000}"/>
  <bookViews>
    <workbookView xWindow="0" yWindow="460" windowWidth="28800" windowHeight="158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124" i="1" l="1"/>
  <c r="AD123" i="1"/>
  <c r="AD99" i="1"/>
  <c r="AD98" i="1"/>
  <c r="AD97" i="1"/>
  <c r="AD96" i="1"/>
</calcChain>
</file>

<file path=xl/sharedStrings.xml><?xml version="1.0" encoding="utf-8"?>
<sst xmlns="http://schemas.openxmlformats.org/spreadsheetml/2006/main" count="922" uniqueCount="79">
  <si>
    <t>(Intercept)</t>
  </si>
  <si>
    <t>Iterations = 1001:499501</t>
  </si>
  <si>
    <t xml:space="preserve"> Thinning interval  = 500</t>
  </si>
  <si>
    <t xml:space="preserve"> Sample size  = 998 </t>
  </si>
  <si>
    <t>Autumn</t>
  </si>
  <si>
    <t>Spring</t>
  </si>
  <si>
    <t>Summer</t>
  </si>
  <si>
    <t>Corvidae</t>
  </si>
  <si>
    <t>Emberizidae</t>
  </si>
  <si>
    <t>Fringillidae</t>
  </si>
  <si>
    <t>Muscicapidae</t>
  </si>
  <si>
    <t>Paridae</t>
  </si>
  <si>
    <t>Passeridae</t>
  </si>
  <si>
    <t>Prunellidae</t>
  </si>
  <si>
    <t>Sturnidae</t>
  </si>
  <si>
    <t>Sylviidae</t>
  </si>
  <si>
    <t>Turdidae</t>
  </si>
  <si>
    <t>Winter</t>
  </si>
  <si>
    <t>Season</t>
  </si>
  <si>
    <t>Habitat Diversity</t>
  </si>
  <si>
    <t>Ecological Variables</t>
  </si>
  <si>
    <t>Diet Diversity</t>
  </si>
  <si>
    <t>Feeder Presence (Yes vs No)</t>
  </si>
  <si>
    <t>Northwest England</t>
  </si>
  <si>
    <t>Northwest Wales</t>
  </si>
  <si>
    <t>Southeast England</t>
  </si>
  <si>
    <t>Southern Ireland</t>
  </si>
  <si>
    <t>Southwest Wales</t>
  </si>
  <si>
    <t>East England</t>
  </si>
  <si>
    <t>Significant values denoted in bold</t>
  </si>
  <si>
    <t>Acrocephalidae</t>
  </si>
  <si>
    <t>Phylloscopidae</t>
  </si>
  <si>
    <t>Avian Family</t>
  </si>
  <si>
    <t>Geographical Region</t>
  </si>
  <si>
    <t>units</t>
  </si>
  <si>
    <t>Sylvidae</t>
  </si>
  <si>
    <t>Troglodytidae</t>
  </si>
  <si>
    <t>&lt;0.001</t>
  </si>
  <si>
    <t>Southwest England</t>
  </si>
  <si>
    <t>Capillaria</t>
  </si>
  <si>
    <t>Eimeria</t>
  </si>
  <si>
    <t>Isospora</t>
  </si>
  <si>
    <t>Monocystis</t>
  </si>
  <si>
    <t>Porrocaecum</t>
  </si>
  <si>
    <t>Syngamus</t>
  </si>
  <si>
    <t>Cestode</t>
  </si>
  <si>
    <t>Trematode</t>
  </si>
  <si>
    <t>Parasite Type</t>
  </si>
  <si>
    <t>Thinning interval  = 500</t>
  </si>
  <si>
    <t>Sample size  = 998</t>
  </si>
  <si>
    <t>Parasite Abundance</t>
  </si>
  <si>
    <t>Abundance - Parasite Genus</t>
  </si>
  <si>
    <t>Parasite Infection Intensity</t>
  </si>
  <si>
    <t>Infection Intensity - Parasite Genus</t>
  </si>
  <si>
    <t xml:space="preserve"> Iterations = 1001:499501</t>
  </si>
  <si>
    <t>DIC: 7.552337</t>
  </si>
  <si>
    <t>DIC: 1447.259</t>
  </si>
  <si>
    <t xml:space="preserve"> DIC: 1730.042 </t>
  </si>
  <si>
    <t>DIC: 1382.572</t>
  </si>
  <si>
    <t xml:space="preserve"> DIC: 1873.704</t>
  </si>
  <si>
    <t xml:space="preserve"> G-structure:</t>
  </si>
  <si>
    <t>Estimate</t>
  </si>
  <si>
    <t>Lower CI (95%)</t>
  </si>
  <si>
    <t>Upper CI (95%)</t>
  </si>
  <si>
    <t>Effective Sample Size</t>
  </si>
  <si>
    <t>Host Phylogeny</t>
  </si>
  <si>
    <t>Time Between Collection and Analysis</t>
  </si>
  <si>
    <t>R-structure:</t>
  </si>
  <si>
    <t xml:space="preserve"> Location effects: Presence ~ Avian Family + Season + Geographical Region + Habitat Diversity + Diet Diversity + Feeder Presence + Host Age</t>
  </si>
  <si>
    <t xml:space="preserve"> Location effects: Abundance ~ Avian Family + Season + Geographical Region + Habitat Diversity + Diet Diversity + Feeder Presence + Host Age</t>
  </si>
  <si>
    <t xml:space="preserve"> Location effects: Infection Intensity ~ Avian Family + Season + Geographical Region + Habitat Diversity + Diet Diversity + Feeder Presence + Host Age</t>
  </si>
  <si>
    <t xml:space="preserve"> Location effects: Infection Intensity ~ Avian Family + Parasite Genus + Season + Geographical Region + Habitat Diversity + Diet Diversity + Feeder Presence + Host Age</t>
  </si>
  <si>
    <t xml:space="preserve"> Location effects: Abundance ~ Avian Family + Parasite Genus + Season + Geographical Region + Habitat Diversity + Diet Diversity + Feeder Presence + Host Age</t>
  </si>
  <si>
    <t>p-value (pMCMC)</t>
  </si>
  <si>
    <t>Intercept</t>
  </si>
  <si>
    <t>Parasite Genus</t>
  </si>
  <si>
    <t>Host Variable</t>
  </si>
  <si>
    <t>Age (Juvenile vs Adult)</t>
  </si>
  <si>
    <t>Parasite Prevalence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</si>
</sst>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"/>
    <numFmt numFmtId="166" formatCode="0.000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Times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2" fontId="16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164" fontId="16" fillId="0" borderId="11" xfId="0" applyNumberFormat="1" applyFont="1" applyBorder="1" applyAlignment="1">
      <alignment horizontal="center"/>
    </xf>
    <xf numFmtId="0" fontId="0" fillId="0" borderId="11" xfId="0" applyBorder="1"/>
    <xf numFmtId="0" fontId="18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7"/>
  <sheetViews>
    <sheetView tabSelected="1" workbookViewId="0">
      <selection activeCell="B5" sqref="B5"/>
    </sheetView>
  </sheetViews>
  <sheetFormatPr baseColWidth="10" defaultRowHeight="16" x14ac:dyDescent="0.2"/>
  <cols>
    <col min="1" max="1" width="37.33203125" style="9" customWidth="1"/>
    <col min="2" max="2" width="28.33203125" style="9" customWidth="1"/>
    <col min="3" max="3" width="15" style="9" customWidth="1"/>
    <col min="4" max="4" width="14.5" style="9" customWidth="1"/>
    <col min="5" max="5" width="20.6640625" style="9" customWidth="1"/>
    <col min="6" max="6" width="19.83203125" style="9" customWidth="1"/>
    <col min="7" max="8" width="17.83203125" style="9" customWidth="1"/>
    <col min="9" max="9" width="38.33203125" style="9" customWidth="1"/>
    <col min="10" max="10" width="24.33203125" style="9" customWidth="1"/>
    <col min="11" max="11" width="14.5" style="9" customWidth="1"/>
    <col min="12" max="12" width="16.33203125" style="9" customWidth="1"/>
    <col min="13" max="13" width="20.83203125" style="9" customWidth="1"/>
    <col min="14" max="14" width="21.1640625" style="9" customWidth="1"/>
    <col min="15" max="19" width="16.33203125" style="9" customWidth="1"/>
    <col min="20" max="20" width="31.6640625" style="9" customWidth="1"/>
    <col min="21" max="21" width="22.1640625" style="9" customWidth="1"/>
    <col min="22" max="22" width="21.83203125" style="9" customWidth="1"/>
    <col min="23" max="23" width="18.33203125" style="9" customWidth="1"/>
    <col min="24" max="24" width="21" style="9" customWidth="1"/>
    <col min="25" max="26" width="16.33203125" style="9" customWidth="1"/>
    <col min="27" max="27" width="10.83203125" style="9"/>
    <col min="28" max="28" width="34.1640625" style="9" customWidth="1"/>
    <col min="29" max="29" width="24.83203125" style="9" customWidth="1"/>
    <col min="30" max="30" width="15.5" style="9" customWidth="1"/>
    <col min="31" max="31" width="16.1640625" style="9" customWidth="1"/>
    <col min="32" max="32" width="20" style="9" customWidth="1"/>
    <col min="33" max="33" width="19.6640625" style="9" customWidth="1"/>
    <col min="34" max="34" width="16" style="9" customWidth="1"/>
    <col min="35" max="35" width="10.83203125" style="9"/>
    <col min="36" max="36" width="31.83203125" style="1" customWidth="1"/>
    <col min="37" max="37" width="27.83203125" style="1" bestFit="1" customWidth="1"/>
    <col min="38" max="38" width="21.83203125" style="1" customWidth="1"/>
    <col min="39" max="39" width="14.33203125" style="1" customWidth="1"/>
    <col min="40" max="40" width="20.33203125" style="1" customWidth="1"/>
    <col min="41" max="41" width="21.5" style="1" customWidth="1"/>
    <col min="42" max="42" width="17.6640625" style="1" customWidth="1"/>
    <col min="43" max="16384" width="10.83203125" style="9"/>
  </cols>
  <sheetData>
    <row r="1" spans="1:40" x14ac:dyDescent="0.2">
      <c r="A1" s="8" t="s">
        <v>78</v>
      </c>
      <c r="I1" s="8" t="s">
        <v>50</v>
      </c>
      <c r="T1" s="8" t="s">
        <v>51</v>
      </c>
      <c r="U1" s="8"/>
      <c r="V1" s="8"/>
      <c r="W1" s="8"/>
      <c r="AB1" s="8" t="s">
        <v>52</v>
      </c>
      <c r="AJ1" s="4" t="s">
        <v>53</v>
      </c>
    </row>
    <row r="2" spans="1:40" x14ac:dyDescent="0.2">
      <c r="A2" s="9" t="s">
        <v>1</v>
      </c>
      <c r="I2" s="9" t="s">
        <v>1</v>
      </c>
      <c r="T2" s="9" t="s">
        <v>54</v>
      </c>
      <c r="AB2" s="9" t="s">
        <v>1</v>
      </c>
      <c r="AJ2" s="1" t="s">
        <v>1</v>
      </c>
    </row>
    <row r="3" spans="1:40" x14ac:dyDescent="0.2">
      <c r="A3" s="9" t="s">
        <v>48</v>
      </c>
      <c r="I3" s="9" t="s">
        <v>48</v>
      </c>
      <c r="T3" s="9" t="s">
        <v>2</v>
      </c>
      <c r="AB3" s="9" t="s">
        <v>48</v>
      </c>
      <c r="AJ3" s="1" t="s">
        <v>2</v>
      </c>
    </row>
    <row r="4" spans="1:40" x14ac:dyDescent="0.2">
      <c r="A4" s="9" t="s">
        <v>49</v>
      </c>
      <c r="I4" s="9" t="s">
        <v>49</v>
      </c>
      <c r="T4" s="9" t="s">
        <v>3</v>
      </c>
      <c r="AB4" s="9" t="s">
        <v>49</v>
      </c>
      <c r="AJ4" s="1" t="s">
        <v>3</v>
      </c>
    </row>
    <row r="6" spans="1:40" x14ac:dyDescent="0.2">
      <c r="A6" s="9" t="s">
        <v>55</v>
      </c>
      <c r="I6" s="9" t="s">
        <v>56</v>
      </c>
      <c r="T6" s="9" t="s">
        <v>57</v>
      </c>
      <c r="AB6" s="9" t="s">
        <v>58</v>
      </c>
      <c r="AJ6" s="1" t="s">
        <v>59</v>
      </c>
    </row>
    <row r="7" spans="1:40" x14ac:dyDescent="0.2">
      <c r="AJ7" s="5"/>
    </row>
    <row r="8" spans="1:40" x14ac:dyDescent="0.2">
      <c r="A8" s="8" t="s">
        <v>60</v>
      </c>
      <c r="I8" s="8" t="s">
        <v>60</v>
      </c>
      <c r="T8" s="8" t="s">
        <v>60</v>
      </c>
      <c r="AB8" s="8" t="s">
        <v>60</v>
      </c>
      <c r="AJ8" s="8" t="s">
        <v>60</v>
      </c>
    </row>
    <row r="9" spans="1:40" x14ac:dyDescent="0.2">
      <c r="B9" s="9" t="s">
        <v>61</v>
      </c>
      <c r="C9" s="9" t="s">
        <v>62</v>
      </c>
      <c r="D9" s="9" t="s">
        <v>63</v>
      </c>
      <c r="E9" s="9" t="s">
        <v>64</v>
      </c>
      <c r="J9" s="9" t="s">
        <v>61</v>
      </c>
      <c r="K9" s="9" t="s">
        <v>62</v>
      </c>
      <c r="L9" s="9" t="s">
        <v>63</v>
      </c>
      <c r="M9" s="9" t="s">
        <v>64</v>
      </c>
      <c r="U9" s="10" t="s">
        <v>61</v>
      </c>
      <c r="V9" s="10" t="s">
        <v>62</v>
      </c>
      <c r="W9" s="10" t="s">
        <v>63</v>
      </c>
      <c r="X9" s="10" t="s">
        <v>64</v>
      </c>
      <c r="AC9" s="9" t="s">
        <v>61</v>
      </c>
      <c r="AD9" s="9" t="s">
        <v>62</v>
      </c>
      <c r="AE9" s="9" t="s">
        <v>63</v>
      </c>
      <c r="AF9" s="9" t="s">
        <v>64</v>
      </c>
      <c r="AJ9" s="5"/>
      <c r="AK9" s="9" t="s">
        <v>61</v>
      </c>
      <c r="AL9" s="9" t="s">
        <v>62</v>
      </c>
      <c r="AM9" s="9" t="s">
        <v>63</v>
      </c>
      <c r="AN9" s="9" t="s">
        <v>64</v>
      </c>
    </row>
    <row r="10" spans="1:40" x14ac:dyDescent="0.2">
      <c r="A10" s="9" t="s">
        <v>65</v>
      </c>
      <c r="B10" s="9">
        <v>42829</v>
      </c>
      <c r="C10" s="9">
        <v>3.2629999999999998E-3</v>
      </c>
      <c r="D10" s="9">
        <v>277474</v>
      </c>
      <c r="E10" s="9">
        <v>98.4</v>
      </c>
      <c r="I10" s="9" t="s">
        <v>65</v>
      </c>
      <c r="J10" s="9">
        <v>158.19999999999999</v>
      </c>
      <c r="K10" s="9">
        <v>2.3E-3</v>
      </c>
      <c r="L10" s="9">
        <v>793.7</v>
      </c>
      <c r="M10" s="9">
        <v>757.6</v>
      </c>
      <c r="T10" s="9" t="s">
        <v>65</v>
      </c>
      <c r="U10" s="6">
        <v>9.4312000000000005</v>
      </c>
      <c r="V10" s="11">
        <v>3.1380000000000002E-3</v>
      </c>
      <c r="W10" s="6">
        <v>44.59</v>
      </c>
      <c r="X10" s="9">
        <v>998</v>
      </c>
      <c r="AB10" s="9" t="s">
        <v>65</v>
      </c>
      <c r="AC10" s="9">
        <v>1.52</v>
      </c>
      <c r="AD10" s="9">
        <v>2.3379999999999998E-3</v>
      </c>
      <c r="AE10" s="9">
        <v>6.9960000000000004</v>
      </c>
      <c r="AF10" s="9">
        <v>760.5</v>
      </c>
      <c r="AJ10" s="9" t="s">
        <v>65</v>
      </c>
      <c r="AK10" s="9">
        <v>12.11</v>
      </c>
      <c r="AL10" s="9">
        <v>3.1340000000000001E-3</v>
      </c>
      <c r="AM10" s="9">
        <v>60.18</v>
      </c>
      <c r="AN10" s="1">
        <v>998</v>
      </c>
    </row>
    <row r="11" spans="1:40" x14ac:dyDescent="0.2">
      <c r="AJ11" s="5"/>
    </row>
    <row r="12" spans="1:40" x14ac:dyDescent="0.2">
      <c r="B12" s="9" t="s">
        <v>61</v>
      </c>
      <c r="C12" s="9" t="s">
        <v>62</v>
      </c>
      <c r="D12" s="9" t="s">
        <v>63</v>
      </c>
      <c r="E12" s="9" t="s">
        <v>64</v>
      </c>
      <c r="J12" s="9" t="s">
        <v>61</v>
      </c>
      <c r="K12" s="9" t="s">
        <v>62</v>
      </c>
      <c r="L12" s="9" t="s">
        <v>63</v>
      </c>
      <c r="M12" s="9" t="s">
        <v>64</v>
      </c>
      <c r="AC12" s="9" t="s">
        <v>61</v>
      </c>
      <c r="AD12" s="9" t="s">
        <v>62</v>
      </c>
      <c r="AE12" s="9" t="s">
        <v>63</v>
      </c>
      <c r="AF12" s="9" t="s">
        <v>64</v>
      </c>
      <c r="AJ12" s="9"/>
      <c r="AK12" s="9" t="s">
        <v>61</v>
      </c>
      <c r="AL12" s="9" t="s">
        <v>62</v>
      </c>
      <c r="AM12" s="9" t="s">
        <v>63</v>
      </c>
      <c r="AN12" s="9" t="s">
        <v>64</v>
      </c>
    </row>
    <row r="13" spans="1:40" x14ac:dyDescent="0.2">
      <c r="A13" s="9" t="s">
        <v>66</v>
      </c>
      <c r="B13" s="9">
        <v>5399675</v>
      </c>
      <c r="C13" s="9">
        <v>2.6610000000000002E-3</v>
      </c>
      <c r="D13" s="9">
        <v>219631</v>
      </c>
      <c r="E13" s="9">
        <v>998</v>
      </c>
      <c r="I13" s="9" t="s">
        <v>66</v>
      </c>
      <c r="J13" s="9">
        <v>16664</v>
      </c>
      <c r="K13" s="9">
        <v>3.0300000000000001E-3</v>
      </c>
      <c r="L13" s="9">
        <v>4876</v>
      </c>
      <c r="M13" s="9">
        <v>998</v>
      </c>
      <c r="U13" s="9" t="s">
        <v>61</v>
      </c>
      <c r="V13" s="9" t="s">
        <v>62</v>
      </c>
      <c r="W13" s="9" t="s">
        <v>63</v>
      </c>
      <c r="X13" s="9" t="s">
        <v>64</v>
      </c>
      <c r="AB13" s="9" t="s">
        <v>66</v>
      </c>
      <c r="AC13" s="9">
        <v>15937</v>
      </c>
      <c r="AD13" s="9">
        <v>2.696E-3</v>
      </c>
      <c r="AE13" s="9">
        <v>64.89</v>
      </c>
      <c r="AF13" s="9">
        <v>998</v>
      </c>
      <c r="AJ13" s="9" t="s">
        <v>66</v>
      </c>
      <c r="AK13" s="9">
        <v>15367</v>
      </c>
      <c r="AL13" s="9">
        <v>1.573E-3</v>
      </c>
      <c r="AM13" s="9">
        <v>59.87</v>
      </c>
      <c r="AN13" s="9">
        <v>998</v>
      </c>
    </row>
    <row r="14" spans="1:40" x14ac:dyDescent="0.2">
      <c r="T14" s="9" t="s">
        <v>66</v>
      </c>
      <c r="U14" s="9">
        <v>16946</v>
      </c>
      <c r="V14" s="9">
        <v>2.1740000000000002E-3</v>
      </c>
      <c r="W14" s="9">
        <v>62.77</v>
      </c>
      <c r="X14" s="9">
        <v>998</v>
      </c>
      <c r="AJ14" s="9"/>
      <c r="AK14" s="9"/>
      <c r="AL14" s="9"/>
      <c r="AM14" s="9"/>
      <c r="AN14" s="9"/>
    </row>
    <row r="15" spans="1:40" x14ac:dyDescent="0.2">
      <c r="A15" s="8" t="s">
        <v>67</v>
      </c>
      <c r="I15" s="8" t="s">
        <v>67</v>
      </c>
      <c r="AB15" s="8" t="s">
        <v>67</v>
      </c>
      <c r="AJ15" s="8" t="s">
        <v>67</v>
      </c>
    </row>
    <row r="16" spans="1:40" x14ac:dyDescent="0.2">
      <c r="B16" s="9" t="s">
        <v>61</v>
      </c>
      <c r="C16" s="9" t="s">
        <v>62</v>
      </c>
      <c r="D16" s="9" t="s">
        <v>63</v>
      </c>
      <c r="E16" s="9" t="s">
        <v>64</v>
      </c>
      <c r="J16" s="9" t="s">
        <v>61</v>
      </c>
      <c r="K16" s="9" t="s">
        <v>62</v>
      </c>
      <c r="L16" s="9" t="s">
        <v>63</v>
      </c>
      <c r="M16" s="9" t="s">
        <v>64</v>
      </c>
      <c r="T16" s="8" t="s">
        <v>67</v>
      </c>
      <c r="AC16" s="9" t="s">
        <v>61</v>
      </c>
      <c r="AD16" s="9" t="s">
        <v>62</v>
      </c>
      <c r="AE16" s="9" t="s">
        <v>63</v>
      </c>
      <c r="AF16" s="9" t="s">
        <v>64</v>
      </c>
      <c r="AK16" s="9" t="s">
        <v>61</v>
      </c>
      <c r="AL16" s="9" t="s">
        <v>62</v>
      </c>
      <c r="AM16" s="9" t="s">
        <v>63</v>
      </c>
      <c r="AN16" s="9" t="s">
        <v>64</v>
      </c>
    </row>
    <row r="17" spans="1:45" x14ac:dyDescent="0.2">
      <c r="A17" s="9" t="s">
        <v>34</v>
      </c>
      <c r="B17" s="9">
        <v>103308</v>
      </c>
      <c r="C17" s="9">
        <v>38120</v>
      </c>
      <c r="D17" s="9">
        <v>180247</v>
      </c>
      <c r="E17" s="9">
        <v>8.8810000000000002</v>
      </c>
      <c r="I17" s="9" t="s">
        <v>34</v>
      </c>
      <c r="J17" s="9">
        <v>98.56</v>
      </c>
      <c r="K17" s="9">
        <v>67.959999999999994</v>
      </c>
      <c r="L17" s="9">
        <v>128.80000000000001</v>
      </c>
      <c r="M17" s="9">
        <v>998</v>
      </c>
      <c r="U17" s="10" t="s">
        <v>61</v>
      </c>
      <c r="V17" s="10" t="s">
        <v>62</v>
      </c>
      <c r="W17" s="10" t="s">
        <v>63</v>
      </c>
      <c r="X17" s="10" t="s">
        <v>64</v>
      </c>
      <c r="AB17" s="9" t="s">
        <v>34</v>
      </c>
      <c r="AC17" s="9">
        <v>3.6819999999999999</v>
      </c>
      <c r="AD17" s="9">
        <v>2.653</v>
      </c>
      <c r="AE17" s="9">
        <v>4.6059999999999999</v>
      </c>
      <c r="AF17" s="9">
        <v>1135</v>
      </c>
      <c r="AJ17" s="1" t="s">
        <v>34</v>
      </c>
      <c r="AK17" s="9">
        <v>123.2</v>
      </c>
      <c r="AL17" s="9">
        <v>86.69</v>
      </c>
      <c r="AM17" s="9">
        <v>157</v>
      </c>
      <c r="AN17" s="9">
        <v>1022</v>
      </c>
    </row>
    <row r="18" spans="1:45" x14ac:dyDescent="0.2">
      <c r="I18" s="12"/>
      <c r="T18" s="9" t="s">
        <v>34</v>
      </c>
      <c r="U18" s="6">
        <v>121.6</v>
      </c>
      <c r="V18" s="6">
        <v>90.78</v>
      </c>
      <c r="W18" s="7">
        <v>157</v>
      </c>
      <c r="X18" s="1">
        <v>1110</v>
      </c>
      <c r="AJ18" s="5"/>
    </row>
    <row r="19" spans="1:45" x14ac:dyDescent="0.2">
      <c r="A19" s="12" t="s">
        <v>68</v>
      </c>
      <c r="I19" s="5" t="s">
        <v>69</v>
      </c>
      <c r="AB19" s="5" t="s">
        <v>70</v>
      </c>
      <c r="AJ19" s="5" t="s">
        <v>71</v>
      </c>
    </row>
    <row r="20" spans="1:45" x14ac:dyDescent="0.2">
      <c r="S20" s="13"/>
      <c r="U20" s="13"/>
      <c r="V20" s="13"/>
      <c r="W20" s="13"/>
      <c r="X20" s="13"/>
      <c r="Y20" s="13"/>
      <c r="AK20" s="5"/>
    </row>
    <row r="21" spans="1:45" x14ac:dyDescent="0.2">
      <c r="A21" s="8" t="s">
        <v>32</v>
      </c>
      <c r="I21" s="4" t="s">
        <v>32</v>
      </c>
      <c r="S21" s="13"/>
      <c r="T21" s="5" t="s">
        <v>72</v>
      </c>
      <c r="U21" s="13"/>
      <c r="V21" s="13"/>
      <c r="W21" s="13"/>
      <c r="X21" s="13"/>
      <c r="Y21" s="13"/>
      <c r="AB21" s="4" t="s">
        <v>32</v>
      </c>
      <c r="AJ21" s="4" t="s">
        <v>32</v>
      </c>
      <c r="AL21" s="9" t="s">
        <v>61</v>
      </c>
      <c r="AM21" s="9" t="s">
        <v>62</v>
      </c>
      <c r="AN21" s="9" t="s">
        <v>63</v>
      </c>
      <c r="AO21" s="9" t="s">
        <v>64</v>
      </c>
      <c r="AP21" s="9" t="s">
        <v>73</v>
      </c>
    </row>
    <row r="22" spans="1:45" x14ac:dyDescent="0.2">
      <c r="A22" s="1"/>
      <c r="C22" s="9" t="s">
        <v>61</v>
      </c>
      <c r="D22" s="9" t="s">
        <v>62</v>
      </c>
      <c r="E22" s="9" t="s">
        <v>63</v>
      </c>
      <c r="F22" s="9" t="s">
        <v>64</v>
      </c>
      <c r="G22" s="9" t="s">
        <v>73</v>
      </c>
      <c r="I22" s="1"/>
      <c r="K22" s="9" t="s">
        <v>61</v>
      </c>
      <c r="L22" s="9" t="s">
        <v>62</v>
      </c>
      <c r="M22" s="9" t="s">
        <v>63</v>
      </c>
      <c r="N22" s="9" t="s">
        <v>64</v>
      </c>
      <c r="O22" s="9" t="s">
        <v>73</v>
      </c>
      <c r="S22" s="13"/>
      <c r="T22" s="5"/>
      <c r="U22" s="13"/>
      <c r="V22" s="13"/>
      <c r="W22" s="13"/>
      <c r="X22" s="13"/>
      <c r="Y22" s="13"/>
      <c r="AB22" s="1"/>
      <c r="AD22" s="9" t="s">
        <v>61</v>
      </c>
      <c r="AE22" s="9" t="s">
        <v>62</v>
      </c>
      <c r="AF22" s="9" t="s">
        <v>63</v>
      </c>
      <c r="AG22" s="9" t="s">
        <v>64</v>
      </c>
      <c r="AH22" s="9" t="s">
        <v>73</v>
      </c>
      <c r="AK22" s="1" t="s">
        <v>0</v>
      </c>
      <c r="AL22" s="14">
        <v>-9.3407000000000018</v>
      </c>
      <c r="AM22" s="14">
        <v>-21.4816</v>
      </c>
      <c r="AN22" s="14">
        <v>3.8872999999999998</v>
      </c>
      <c r="AO22" s="7">
        <v>998</v>
      </c>
      <c r="AP22" s="2">
        <v>8.2100000000000006E-2</v>
      </c>
      <c r="AQ22" s="15"/>
      <c r="AR22" s="15"/>
      <c r="AS22" s="15"/>
    </row>
    <row r="23" spans="1:45" x14ac:dyDescent="0.2">
      <c r="A23" s="1"/>
      <c r="B23" s="9" t="s">
        <v>74</v>
      </c>
      <c r="C23" s="14">
        <v>-161.10380000000001</v>
      </c>
      <c r="D23" s="14">
        <v>-1088.3288</v>
      </c>
      <c r="E23" s="14">
        <v>911.47239999999999</v>
      </c>
      <c r="F23" s="16">
        <v>1114.203</v>
      </c>
      <c r="G23" s="13">
        <v>0.6754</v>
      </c>
      <c r="I23" s="1"/>
      <c r="J23" s="9" t="s">
        <v>74</v>
      </c>
      <c r="K23" s="14">
        <v>-5.8855000000000004</v>
      </c>
      <c r="L23" s="14">
        <v>-68.212699999999998</v>
      </c>
      <c r="M23" s="14">
        <v>60.261200000000002</v>
      </c>
      <c r="N23" s="16">
        <v>998</v>
      </c>
      <c r="O23" s="13">
        <v>0.81159999999999999</v>
      </c>
      <c r="P23" s="13"/>
      <c r="Q23" s="13"/>
      <c r="R23" s="13"/>
      <c r="S23" s="13"/>
      <c r="T23" s="4" t="s">
        <v>32</v>
      </c>
      <c r="U23" s="13"/>
      <c r="V23" s="13"/>
      <c r="W23" s="13"/>
      <c r="X23" s="13"/>
      <c r="Y23" s="13"/>
      <c r="Z23" s="13"/>
      <c r="AB23" s="1"/>
      <c r="AC23" s="9" t="s">
        <v>74</v>
      </c>
      <c r="AD23" s="14">
        <v>6.8567910000000003</v>
      </c>
      <c r="AE23" s="14">
        <v>-1.6602570000000001</v>
      </c>
      <c r="AF23" s="14">
        <v>13.753779</v>
      </c>
      <c r="AG23" s="16">
        <v>998</v>
      </c>
      <c r="AH23" s="13">
        <v>7.0099999999999996E-2</v>
      </c>
      <c r="AJ23" s="1" t="s">
        <v>30</v>
      </c>
      <c r="AK23" s="1" t="s">
        <v>7</v>
      </c>
      <c r="AL23" s="6">
        <v>-6.4530000000000003</v>
      </c>
      <c r="AM23" s="6">
        <v>-28.010400000000001</v>
      </c>
      <c r="AN23" s="6">
        <v>10.3545</v>
      </c>
      <c r="AO23" s="7">
        <v>770.4</v>
      </c>
      <c r="AP23" s="2">
        <v>0.47089999999999999</v>
      </c>
    </row>
    <row r="24" spans="1:45" x14ac:dyDescent="0.2">
      <c r="A24" s="1" t="s">
        <v>30</v>
      </c>
      <c r="B24" s="1" t="s">
        <v>7</v>
      </c>
      <c r="C24" s="14">
        <v>767.12270000000001</v>
      </c>
      <c r="D24" s="14">
        <v>0.57889999999999997</v>
      </c>
      <c r="E24" s="14">
        <v>1549.1880000000001</v>
      </c>
      <c r="F24" s="16">
        <v>214.542</v>
      </c>
      <c r="G24" s="17">
        <v>3.2099999999999997E-2</v>
      </c>
      <c r="I24" s="1" t="s">
        <v>30</v>
      </c>
      <c r="J24" s="1" t="s">
        <v>7</v>
      </c>
      <c r="K24" s="14">
        <v>20.637799999999999</v>
      </c>
      <c r="L24" s="14">
        <v>-18.571100000000001</v>
      </c>
      <c r="M24" s="14">
        <v>65.2226</v>
      </c>
      <c r="N24" s="16">
        <v>998</v>
      </c>
      <c r="O24" s="13">
        <v>0.1343</v>
      </c>
      <c r="P24" s="13"/>
      <c r="Q24" s="13"/>
      <c r="R24" s="13"/>
      <c r="S24" s="13"/>
      <c r="T24" s="13"/>
      <c r="U24" s="9" t="s">
        <v>61</v>
      </c>
      <c r="V24" s="9" t="s">
        <v>62</v>
      </c>
      <c r="W24" s="9" t="s">
        <v>63</v>
      </c>
      <c r="X24" s="9" t="s">
        <v>64</v>
      </c>
      <c r="Y24" s="9" t="s">
        <v>73</v>
      </c>
      <c r="Z24" s="13"/>
      <c r="AB24" s="1" t="s">
        <v>30</v>
      </c>
      <c r="AC24" s="1" t="s">
        <v>7</v>
      </c>
      <c r="AD24" s="14">
        <v>-1.6418410000000001</v>
      </c>
      <c r="AE24" s="14">
        <v>-7.2568630000000001</v>
      </c>
      <c r="AF24" s="14">
        <v>4.6885940000000002</v>
      </c>
      <c r="AG24" s="16">
        <v>998</v>
      </c>
      <c r="AH24" s="13">
        <v>0.54110000000000003</v>
      </c>
      <c r="AK24" s="1" t="s">
        <v>8</v>
      </c>
      <c r="AL24" s="6">
        <v>-5.3677000000000001</v>
      </c>
      <c r="AM24" s="6">
        <v>-18.457599999999999</v>
      </c>
      <c r="AN24" s="6">
        <v>8.2027000000000001</v>
      </c>
      <c r="AO24" s="7">
        <v>998</v>
      </c>
      <c r="AP24" s="2">
        <v>0.39879999999999999</v>
      </c>
    </row>
    <row r="25" spans="1:45" x14ac:dyDescent="0.2">
      <c r="A25" s="1"/>
      <c r="B25" s="1" t="s">
        <v>8</v>
      </c>
      <c r="C25" s="14">
        <v>-59.821399999999997</v>
      </c>
      <c r="D25" s="14">
        <v>-585.96299999999997</v>
      </c>
      <c r="E25" s="14">
        <v>477.78530000000001</v>
      </c>
      <c r="F25" s="16">
        <v>464.03</v>
      </c>
      <c r="G25" s="13">
        <v>0.68540000000000001</v>
      </c>
      <c r="I25" s="1"/>
      <c r="J25" s="1" t="s">
        <v>8</v>
      </c>
      <c r="K25" s="14">
        <v>-3.9487999999999999</v>
      </c>
      <c r="L25" s="14">
        <v>-43.267000000000003</v>
      </c>
      <c r="M25" s="14">
        <v>28.479800000000001</v>
      </c>
      <c r="N25" s="16">
        <v>965.62800000000004</v>
      </c>
      <c r="O25" s="13">
        <v>0.62729999999999997</v>
      </c>
      <c r="P25" s="13"/>
      <c r="Q25" s="13"/>
      <c r="R25" s="13"/>
      <c r="T25" s="9" t="s">
        <v>74</v>
      </c>
      <c r="U25" s="14">
        <v>-73.939819999999997</v>
      </c>
      <c r="V25" s="14">
        <v>-110.51581</v>
      </c>
      <c r="W25" s="14">
        <v>-23.745940000000001</v>
      </c>
      <c r="X25" s="16">
        <v>998</v>
      </c>
      <c r="Y25" s="17" t="s">
        <v>37</v>
      </c>
      <c r="Z25" s="13"/>
      <c r="AB25" s="1"/>
      <c r="AC25" s="1" t="s">
        <v>8</v>
      </c>
      <c r="AD25" s="14">
        <v>-2.3498220000000001</v>
      </c>
      <c r="AE25" s="14">
        <v>-6.7777570000000003</v>
      </c>
      <c r="AF25" s="14">
        <v>2.56325</v>
      </c>
      <c r="AG25" s="16">
        <v>998</v>
      </c>
      <c r="AH25" s="13">
        <v>0.29260000000000003</v>
      </c>
      <c r="AK25" s="1" t="s">
        <v>9</v>
      </c>
      <c r="AL25" s="6">
        <v>-4.2382999999999997</v>
      </c>
      <c r="AM25" s="6">
        <v>-16.310500000000001</v>
      </c>
      <c r="AN25" s="6">
        <v>5.6283000000000003</v>
      </c>
      <c r="AO25" s="7">
        <v>998</v>
      </c>
      <c r="AP25" s="2">
        <v>0.38279999999999997</v>
      </c>
    </row>
    <row r="26" spans="1:45" x14ac:dyDescent="0.2">
      <c r="A26" s="1"/>
      <c r="B26" s="1" t="s">
        <v>9</v>
      </c>
      <c r="C26" s="14">
        <v>-153.97130000000001</v>
      </c>
      <c r="D26" s="14">
        <v>-625.27440000000001</v>
      </c>
      <c r="E26" s="14">
        <v>330.66050000000001</v>
      </c>
      <c r="F26" s="16">
        <v>583.84199999999998</v>
      </c>
      <c r="G26" s="13">
        <v>0.30859999999999999</v>
      </c>
      <c r="I26" s="1"/>
      <c r="J26" s="1" t="s">
        <v>9</v>
      </c>
      <c r="K26" s="14">
        <v>-6.7073</v>
      </c>
      <c r="L26" s="14">
        <v>-42.415599999999998</v>
      </c>
      <c r="M26" s="14">
        <v>28.629100000000001</v>
      </c>
      <c r="N26" s="16">
        <v>905.79</v>
      </c>
      <c r="O26" s="13">
        <v>0.40479999999999999</v>
      </c>
      <c r="P26" s="13"/>
      <c r="Q26" s="13"/>
      <c r="R26" s="13"/>
      <c r="S26" s="1" t="s">
        <v>30</v>
      </c>
      <c r="T26" s="1" t="s">
        <v>7</v>
      </c>
      <c r="U26" s="14">
        <v>-5.1196099999999998</v>
      </c>
      <c r="V26" s="14">
        <v>-23.075330000000001</v>
      </c>
      <c r="W26" s="14">
        <v>16.055710000000001</v>
      </c>
      <c r="X26" s="16">
        <v>998</v>
      </c>
      <c r="Y26" s="13">
        <v>0.54108000000000001</v>
      </c>
      <c r="Z26" s="13"/>
      <c r="AB26" s="1"/>
      <c r="AC26" s="1" t="s">
        <v>9</v>
      </c>
      <c r="AD26" s="14">
        <v>0.42411700000000002</v>
      </c>
      <c r="AE26" s="14">
        <v>-3.315801</v>
      </c>
      <c r="AF26" s="14">
        <v>4.7361849999999999</v>
      </c>
      <c r="AG26" s="16">
        <v>998</v>
      </c>
      <c r="AH26" s="13">
        <v>0.82569999999999999</v>
      </c>
      <c r="AK26" s="1" t="s">
        <v>10</v>
      </c>
      <c r="AL26" s="6">
        <v>-5.0557999999999996</v>
      </c>
      <c r="AM26" s="6">
        <v>-18.725899999999999</v>
      </c>
      <c r="AN26" s="6">
        <v>7.6768000000000001</v>
      </c>
      <c r="AO26" s="7">
        <v>998</v>
      </c>
      <c r="AP26" s="2">
        <v>0.42480000000000001</v>
      </c>
    </row>
    <row r="27" spans="1:45" x14ac:dyDescent="0.2">
      <c r="A27" s="1"/>
      <c r="B27" s="1" t="s">
        <v>10</v>
      </c>
      <c r="C27" s="14">
        <v>147.68610000000001</v>
      </c>
      <c r="D27" s="14">
        <v>-562.46569999999997</v>
      </c>
      <c r="E27" s="14">
        <v>735.75909999999999</v>
      </c>
      <c r="F27" s="16">
        <v>258.726</v>
      </c>
      <c r="G27" s="13">
        <v>0.59119999999999995</v>
      </c>
      <c r="I27" s="1"/>
      <c r="J27" s="1" t="s">
        <v>10</v>
      </c>
      <c r="K27" s="14">
        <v>2.5436999999999999</v>
      </c>
      <c r="L27" s="14">
        <v>-34.157899999999998</v>
      </c>
      <c r="M27" s="14">
        <v>40.649299999999997</v>
      </c>
      <c r="N27" s="16">
        <v>887.96299999999997</v>
      </c>
      <c r="O27" s="13">
        <v>0.80159999999999998</v>
      </c>
      <c r="P27" s="13"/>
      <c r="Q27" s="13"/>
      <c r="R27" s="13"/>
      <c r="S27" s="1"/>
      <c r="T27" s="1" t="s">
        <v>8</v>
      </c>
      <c r="U27" s="14">
        <v>-4.4901400000000002</v>
      </c>
      <c r="V27" s="14">
        <v>-17.267240000000001</v>
      </c>
      <c r="W27" s="14">
        <v>11.866859999999999</v>
      </c>
      <c r="X27" s="16">
        <v>998</v>
      </c>
      <c r="Y27" s="13">
        <v>0.45690999999999998</v>
      </c>
      <c r="Z27" s="13"/>
      <c r="AB27" s="1"/>
      <c r="AC27" s="1" t="s">
        <v>10</v>
      </c>
      <c r="AD27" s="14">
        <v>-2.6648830000000001</v>
      </c>
      <c r="AE27" s="14">
        <v>-7.1263969999999999</v>
      </c>
      <c r="AF27" s="14">
        <v>2.08941</v>
      </c>
      <c r="AG27" s="16">
        <v>998</v>
      </c>
      <c r="AH27" s="13">
        <v>0.23649999999999999</v>
      </c>
      <c r="AK27" s="1" t="s">
        <v>11</v>
      </c>
      <c r="AL27" s="6">
        <v>-4.7084000000000001</v>
      </c>
      <c r="AM27" s="6">
        <v>-15.8705</v>
      </c>
      <c r="AN27" s="6">
        <v>4.1031000000000004</v>
      </c>
      <c r="AO27" s="7">
        <v>1125.0999999999999</v>
      </c>
      <c r="AP27" s="2">
        <v>0.34670000000000001</v>
      </c>
    </row>
    <row r="28" spans="1:45" x14ac:dyDescent="0.2">
      <c r="A28" s="1"/>
      <c r="B28" s="1" t="s">
        <v>11</v>
      </c>
      <c r="C28" s="14">
        <v>-208.81389999999999</v>
      </c>
      <c r="D28" s="14">
        <v>-658.90350000000001</v>
      </c>
      <c r="E28" s="14">
        <v>180.7388</v>
      </c>
      <c r="F28" s="16">
        <v>201.518</v>
      </c>
      <c r="G28" s="13">
        <v>0.21640000000000001</v>
      </c>
      <c r="I28" s="1"/>
      <c r="J28" s="1" t="s">
        <v>11</v>
      </c>
      <c r="K28" s="14">
        <v>-6.9649000000000001</v>
      </c>
      <c r="L28" s="14">
        <v>-25.3431</v>
      </c>
      <c r="M28" s="14">
        <v>17.004000000000001</v>
      </c>
      <c r="N28" s="16">
        <v>1100.8489999999999</v>
      </c>
      <c r="O28" s="13">
        <v>0.29260000000000003</v>
      </c>
      <c r="P28" s="13"/>
      <c r="Q28" s="13"/>
      <c r="R28" s="1"/>
      <c r="S28" s="1"/>
      <c r="T28" s="1" t="s">
        <v>9</v>
      </c>
      <c r="U28" s="14">
        <v>-3.27237</v>
      </c>
      <c r="V28" s="14">
        <v>-13.6877</v>
      </c>
      <c r="W28" s="14">
        <v>8.9495199999999997</v>
      </c>
      <c r="X28" s="16">
        <v>1118</v>
      </c>
      <c r="Y28" s="13">
        <v>0.48497000000000001</v>
      </c>
      <c r="Z28" s="13"/>
      <c r="AB28" s="1"/>
      <c r="AC28" s="1" t="s">
        <v>11</v>
      </c>
      <c r="AD28" s="14">
        <v>-2.7640440000000002</v>
      </c>
      <c r="AE28" s="14">
        <v>-5.9951889999999999</v>
      </c>
      <c r="AF28" s="14">
        <v>0.58121400000000001</v>
      </c>
      <c r="AG28" s="16">
        <v>998</v>
      </c>
      <c r="AH28" s="13">
        <v>8.4199999999999997E-2</v>
      </c>
      <c r="AK28" s="1" t="s">
        <v>12</v>
      </c>
      <c r="AL28" s="6">
        <v>-4.4557000000000002</v>
      </c>
      <c r="AM28" s="6">
        <v>-18.943300000000001</v>
      </c>
      <c r="AN28" s="6">
        <v>7.2298</v>
      </c>
      <c r="AO28" s="7">
        <v>1104.7</v>
      </c>
      <c r="AP28" s="2">
        <v>0.48299999999999998</v>
      </c>
    </row>
    <row r="29" spans="1:45" x14ac:dyDescent="0.2">
      <c r="A29" s="1"/>
      <c r="B29" s="1" t="s">
        <v>31</v>
      </c>
      <c r="C29" s="14">
        <v>-2604.0189</v>
      </c>
      <c r="D29" s="14">
        <v>-6098.4242999999997</v>
      </c>
      <c r="E29" s="14">
        <v>-80.486199999999997</v>
      </c>
      <c r="F29" s="16">
        <v>2.7120000000000002</v>
      </c>
      <c r="G29" s="17">
        <v>1.7999999999999999E-2</v>
      </c>
      <c r="I29" s="1"/>
      <c r="J29" s="1" t="s">
        <v>13</v>
      </c>
      <c r="K29" s="14">
        <v>4.2931999999999997</v>
      </c>
      <c r="L29" s="14">
        <v>-26.787099999999999</v>
      </c>
      <c r="M29" s="14">
        <v>40.014499999999998</v>
      </c>
      <c r="N29" s="16">
        <v>998</v>
      </c>
      <c r="O29" s="13">
        <v>0.495</v>
      </c>
      <c r="P29" s="13"/>
      <c r="Q29" s="13"/>
      <c r="S29" s="1"/>
      <c r="T29" s="1" t="s">
        <v>10</v>
      </c>
      <c r="U29" s="14">
        <v>-3.8189700000000002</v>
      </c>
      <c r="V29" s="14">
        <v>-18.0733</v>
      </c>
      <c r="W29" s="14">
        <v>12.063130000000001</v>
      </c>
      <c r="X29" s="16">
        <v>949</v>
      </c>
      <c r="Y29" s="13">
        <v>0.53908</v>
      </c>
      <c r="Z29" s="13"/>
      <c r="AB29" s="1"/>
      <c r="AC29" s="1" t="s">
        <v>13</v>
      </c>
      <c r="AD29" s="14">
        <v>-1.8837250000000001</v>
      </c>
      <c r="AE29" s="14">
        <v>-5.7471940000000004</v>
      </c>
      <c r="AF29" s="14">
        <v>2.0948660000000001</v>
      </c>
      <c r="AG29" s="16">
        <v>807.1</v>
      </c>
      <c r="AH29" s="13">
        <v>0.27050000000000002</v>
      </c>
      <c r="AK29" s="1" t="s">
        <v>13</v>
      </c>
      <c r="AL29" s="6">
        <v>-2.2404999999999999</v>
      </c>
      <c r="AM29" s="6">
        <v>-11.9422</v>
      </c>
      <c r="AN29" s="6">
        <v>9.1333000000000002</v>
      </c>
      <c r="AO29" s="7">
        <v>998</v>
      </c>
      <c r="AP29" s="2">
        <v>0.63329999999999997</v>
      </c>
    </row>
    <row r="30" spans="1:45" x14ac:dyDescent="0.2">
      <c r="A30" s="1"/>
      <c r="B30" s="1" t="s">
        <v>13</v>
      </c>
      <c r="C30" s="14">
        <v>210.32730000000001</v>
      </c>
      <c r="D30" s="14">
        <v>-293.58249999999998</v>
      </c>
      <c r="E30" s="14">
        <v>690.37929999999994</v>
      </c>
      <c r="F30" s="16">
        <v>562.45299999999997</v>
      </c>
      <c r="G30" s="13">
        <v>0.2445</v>
      </c>
      <c r="I30" s="1"/>
      <c r="J30" s="1" t="s">
        <v>14</v>
      </c>
      <c r="K30" s="14">
        <v>11.662699999999999</v>
      </c>
      <c r="L30" s="14">
        <v>-23.883500000000002</v>
      </c>
      <c r="M30" s="14">
        <v>48.494199999999999</v>
      </c>
      <c r="N30" s="16">
        <v>905.51</v>
      </c>
      <c r="O30" s="13">
        <v>0.26050000000000001</v>
      </c>
      <c r="P30" s="13"/>
      <c r="Q30" s="13"/>
      <c r="S30" s="1"/>
      <c r="T30" s="1" t="s">
        <v>11</v>
      </c>
      <c r="U30" s="14">
        <v>-3.5132199999999996</v>
      </c>
      <c r="V30" s="14">
        <v>-12.695920000000001</v>
      </c>
      <c r="W30" s="14">
        <v>9.0930499999999999</v>
      </c>
      <c r="X30" s="16">
        <v>1002</v>
      </c>
      <c r="Y30" s="13">
        <v>0.47094000000000003</v>
      </c>
      <c r="Z30" s="13"/>
      <c r="AB30" s="1"/>
      <c r="AC30" s="1" t="s">
        <v>14</v>
      </c>
      <c r="AD30" s="14">
        <v>-2.8031429999999999</v>
      </c>
      <c r="AE30" s="14">
        <v>-7.5694629999999998</v>
      </c>
      <c r="AF30" s="14">
        <v>1.876169</v>
      </c>
      <c r="AG30" s="16">
        <v>998</v>
      </c>
      <c r="AH30" s="13">
        <v>0.22239999999999999</v>
      </c>
      <c r="AK30" s="1" t="s">
        <v>14</v>
      </c>
      <c r="AL30" s="6">
        <v>-5.5193000000000003</v>
      </c>
      <c r="AM30" s="6">
        <v>-20.940799999999999</v>
      </c>
      <c r="AN30" s="6">
        <v>7.2694000000000001</v>
      </c>
      <c r="AO30" s="7">
        <v>998</v>
      </c>
      <c r="AP30" s="2">
        <v>0.42280000000000001</v>
      </c>
    </row>
    <row r="31" spans="1:45" x14ac:dyDescent="0.2">
      <c r="A31" s="1"/>
      <c r="B31" s="1" t="s">
        <v>14</v>
      </c>
      <c r="C31" s="14">
        <v>462.89120000000003</v>
      </c>
      <c r="D31" s="14">
        <v>-124.2157</v>
      </c>
      <c r="E31" s="14">
        <v>1125.5563</v>
      </c>
      <c r="F31" s="16">
        <v>281.74799999999999</v>
      </c>
      <c r="G31" s="13">
        <v>8.6199999999999999E-2</v>
      </c>
      <c r="I31" s="1"/>
      <c r="J31" s="1" t="s">
        <v>15</v>
      </c>
      <c r="K31" s="14">
        <v>-4.6451000000000002</v>
      </c>
      <c r="L31" s="14">
        <v>-17.992699999999999</v>
      </c>
      <c r="M31" s="14">
        <v>9.7589000000000006</v>
      </c>
      <c r="N31" s="16">
        <v>998</v>
      </c>
      <c r="O31" s="13">
        <v>0.38479999999999998</v>
      </c>
      <c r="P31" s="13"/>
      <c r="Q31" s="13"/>
      <c r="S31" s="1"/>
      <c r="T31" s="1" t="s">
        <v>13</v>
      </c>
      <c r="U31" s="14">
        <v>-2.8830000000000022E-2</v>
      </c>
      <c r="V31" s="14">
        <v>-9.773670000000001</v>
      </c>
      <c r="W31" s="14">
        <v>12.919650000000001</v>
      </c>
      <c r="X31" s="16">
        <v>998</v>
      </c>
      <c r="Y31" s="13">
        <v>0.90180000000000005</v>
      </c>
      <c r="Z31" s="13"/>
      <c r="AB31" s="1"/>
      <c r="AC31" s="1" t="s">
        <v>15</v>
      </c>
      <c r="AD31" s="14">
        <v>-4.7910000000000001E-3</v>
      </c>
      <c r="AE31" s="14">
        <v>-2.7592409999999998</v>
      </c>
      <c r="AF31" s="14">
        <v>2.4709020000000002</v>
      </c>
      <c r="AG31" s="16">
        <v>998</v>
      </c>
      <c r="AH31" s="13">
        <v>0.98599999999999999</v>
      </c>
      <c r="AK31" s="1" t="s">
        <v>15</v>
      </c>
      <c r="AL31" s="6">
        <v>1.9754</v>
      </c>
      <c r="AM31" s="6">
        <v>-6.0810000000000004</v>
      </c>
      <c r="AN31" s="6">
        <v>10.1876</v>
      </c>
      <c r="AO31" s="7">
        <v>998.2</v>
      </c>
      <c r="AP31" s="2">
        <v>0.61719999999999997</v>
      </c>
    </row>
    <row r="32" spans="1:45" x14ac:dyDescent="0.2">
      <c r="A32" s="1"/>
      <c r="B32" s="1" t="s">
        <v>15</v>
      </c>
      <c r="C32" s="14">
        <v>-117.5629</v>
      </c>
      <c r="D32" s="14">
        <v>-420.52629999999999</v>
      </c>
      <c r="E32" s="14">
        <v>182.7055</v>
      </c>
      <c r="F32" s="16">
        <v>184.05799999999999</v>
      </c>
      <c r="G32" s="13">
        <v>0.4168</v>
      </c>
      <c r="I32" s="1"/>
      <c r="J32" s="1" t="s">
        <v>36</v>
      </c>
      <c r="K32" s="14">
        <v>-13.9842</v>
      </c>
      <c r="L32" s="14">
        <v>-49.607500000000002</v>
      </c>
      <c r="M32" s="14">
        <v>19.938400000000001</v>
      </c>
      <c r="N32" s="16">
        <v>998</v>
      </c>
      <c r="O32" s="13">
        <v>0.2044</v>
      </c>
      <c r="P32" s="13"/>
      <c r="Q32" s="13"/>
      <c r="S32" s="1"/>
      <c r="T32" s="1" t="s">
        <v>14</v>
      </c>
      <c r="U32" s="14">
        <v>-5.4674899999999997</v>
      </c>
      <c r="V32" s="14">
        <v>-19.296210000000002</v>
      </c>
      <c r="W32" s="14">
        <v>10.35012</v>
      </c>
      <c r="X32" s="16">
        <v>998</v>
      </c>
      <c r="Y32" s="13">
        <v>0.37875999999999999</v>
      </c>
      <c r="Z32" s="13"/>
      <c r="AB32" s="1"/>
      <c r="AC32" s="1" t="s">
        <v>36</v>
      </c>
      <c r="AD32" s="14">
        <v>0.48019499999999998</v>
      </c>
      <c r="AE32" s="14">
        <v>-5.1161430000000001</v>
      </c>
      <c r="AF32" s="14">
        <v>6.0093310000000004</v>
      </c>
      <c r="AG32" s="16">
        <v>1200.0999999999999</v>
      </c>
      <c r="AH32" s="13">
        <v>0.88580000000000003</v>
      </c>
      <c r="AK32" s="1" t="s">
        <v>36</v>
      </c>
      <c r="AL32" s="6">
        <v>-3.4752000000000001</v>
      </c>
      <c r="AM32" s="6">
        <v>-20.0626</v>
      </c>
      <c r="AN32" s="6">
        <v>14.165800000000001</v>
      </c>
      <c r="AO32" s="7">
        <v>998</v>
      </c>
      <c r="AP32" s="2">
        <v>0.71140000000000003</v>
      </c>
    </row>
    <row r="33" spans="1:42" x14ac:dyDescent="0.2">
      <c r="A33" s="1"/>
      <c r="B33" s="1" t="s">
        <v>36</v>
      </c>
      <c r="C33" s="14">
        <v>-367.5496</v>
      </c>
      <c r="D33" s="14">
        <v>-944.84180000000003</v>
      </c>
      <c r="E33" s="14">
        <v>318.62599999999998</v>
      </c>
      <c r="F33" s="16">
        <v>221.11099999999999</v>
      </c>
      <c r="G33" s="13">
        <v>0.1202</v>
      </c>
      <c r="I33" s="1"/>
      <c r="J33" s="1" t="s">
        <v>16</v>
      </c>
      <c r="K33" s="14">
        <v>4.9107000000000003</v>
      </c>
      <c r="L33" s="14">
        <v>-32.2898</v>
      </c>
      <c r="M33" s="14">
        <v>38.292299999999997</v>
      </c>
      <c r="N33" s="16">
        <v>880.56399999999996</v>
      </c>
      <c r="O33" s="13">
        <v>0.51500000000000001</v>
      </c>
      <c r="P33" s="13"/>
      <c r="Q33" s="13"/>
      <c r="S33" s="1"/>
      <c r="T33" s="1" t="s">
        <v>15</v>
      </c>
      <c r="U33" s="14">
        <v>2.41709</v>
      </c>
      <c r="V33" s="14">
        <v>-3.9629800000000004</v>
      </c>
      <c r="W33" s="14">
        <v>11.75639</v>
      </c>
      <c r="X33" s="16">
        <v>816</v>
      </c>
      <c r="Y33" s="13">
        <v>0.59118000000000004</v>
      </c>
      <c r="Z33" s="13"/>
      <c r="AB33" s="1"/>
      <c r="AC33" s="1" t="s">
        <v>16</v>
      </c>
      <c r="AD33" s="14">
        <v>-2.2567300000000001</v>
      </c>
      <c r="AE33" s="14">
        <v>-6.1466940000000001</v>
      </c>
      <c r="AF33" s="14">
        <v>2.1300669999999999</v>
      </c>
      <c r="AG33" s="16">
        <v>998</v>
      </c>
      <c r="AH33" s="13">
        <v>0.21840000000000001</v>
      </c>
      <c r="AK33" s="1" t="s">
        <v>16</v>
      </c>
      <c r="AL33" s="6">
        <v>-0.87350000000000005</v>
      </c>
      <c r="AM33" s="6">
        <v>-12.4885</v>
      </c>
      <c r="AN33" s="6">
        <v>10.2608</v>
      </c>
      <c r="AO33" s="7">
        <v>998</v>
      </c>
      <c r="AP33" s="2">
        <v>0.88780000000000003</v>
      </c>
    </row>
    <row r="34" spans="1:42" x14ac:dyDescent="0.2">
      <c r="A34" s="1"/>
      <c r="B34" s="1" t="s">
        <v>16</v>
      </c>
      <c r="C34" s="14">
        <v>227.3313</v>
      </c>
      <c r="D34" s="14">
        <v>-358.18520000000001</v>
      </c>
      <c r="E34" s="14">
        <v>780.86149999999998</v>
      </c>
      <c r="F34" s="16">
        <v>328.47500000000002</v>
      </c>
      <c r="G34" s="13">
        <v>0.28260000000000002</v>
      </c>
      <c r="I34" s="1" t="s">
        <v>7</v>
      </c>
      <c r="J34" s="1" t="s">
        <v>8</v>
      </c>
      <c r="K34" s="14">
        <v>-24.32</v>
      </c>
      <c r="L34" s="14">
        <v>-70.97</v>
      </c>
      <c r="M34" s="14">
        <v>15</v>
      </c>
      <c r="N34" s="16">
        <v>874.09900000000005</v>
      </c>
      <c r="O34" s="13">
        <v>0.1082</v>
      </c>
      <c r="P34" s="13"/>
      <c r="Q34" s="13"/>
      <c r="S34" s="1"/>
      <c r="T34" s="1" t="s">
        <v>36</v>
      </c>
      <c r="U34" s="14">
        <v>-4.2476899999999995</v>
      </c>
      <c r="V34" s="14">
        <v>-20.027340000000002</v>
      </c>
      <c r="W34" s="14">
        <v>14.637550000000001</v>
      </c>
      <c r="X34" s="16">
        <v>998</v>
      </c>
      <c r="Y34" s="13">
        <v>0.59519</v>
      </c>
      <c r="Z34" s="13"/>
      <c r="AB34" s="1" t="s">
        <v>7</v>
      </c>
      <c r="AC34" s="1" t="s">
        <v>8</v>
      </c>
      <c r="AD34" s="14">
        <v>-0.69842000000000004</v>
      </c>
      <c r="AE34" s="14">
        <v>-6.2745499999999996</v>
      </c>
      <c r="AF34" s="14">
        <v>4.7645900000000001</v>
      </c>
      <c r="AG34" s="16">
        <v>896.5</v>
      </c>
      <c r="AH34" s="13">
        <v>0.80159999999999998</v>
      </c>
      <c r="AJ34" s="1" t="s">
        <v>7</v>
      </c>
      <c r="AK34" s="1" t="s">
        <v>8</v>
      </c>
      <c r="AL34" s="6">
        <v>0.61599999999999999</v>
      </c>
      <c r="AM34" s="6">
        <v>-15.0158</v>
      </c>
      <c r="AN34" s="6">
        <v>15.946099999999999</v>
      </c>
      <c r="AO34" s="7">
        <v>998</v>
      </c>
      <c r="AP34" s="2">
        <v>0.94189999999999996</v>
      </c>
    </row>
    <row r="35" spans="1:42" x14ac:dyDescent="0.2">
      <c r="A35" s="1" t="s">
        <v>7</v>
      </c>
      <c r="B35" s="1" t="s">
        <v>8</v>
      </c>
      <c r="C35" s="14">
        <v>-694.84059999999999</v>
      </c>
      <c r="D35" s="14">
        <v>-1221.2861</v>
      </c>
      <c r="E35" s="14">
        <v>-59.102800000000002</v>
      </c>
      <c r="F35" s="16">
        <v>36.56</v>
      </c>
      <c r="G35" s="17">
        <v>3.006E-2</v>
      </c>
      <c r="H35" s="1"/>
      <c r="J35" s="1" t="s">
        <v>9</v>
      </c>
      <c r="K35" s="14">
        <v>-27.59</v>
      </c>
      <c r="L35" s="14">
        <v>-74.8</v>
      </c>
      <c r="M35" s="14">
        <v>8.8179999999999996</v>
      </c>
      <c r="N35" s="16">
        <v>860.13199999999995</v>
      </c>
      <c r="O35" s="13">
        <v>7.6200000000000004E-2</v>
      </c>
      <c r="P35" s="13"/>
      <c r="Q35" s="13"/>
      <c r="S35" s="1"/>
      <c r="T35" s="1" t="s">
        <v>16</v>
      </c>
      <c r="U35" s="14">
        <v>0.27460000000000001</v>
      </c>
      <c r="V35" s="14">
        <v>-11.764660000000001</v>
      </c>
      <c r="W35" s="14">
        <v>13.924720000000001</v>
      </c>
      <c r="X35" s="16">
        <v>998</v>
      </c>
      <c r="Y35" s="13">
        <v>0.99399000000000004</v>
      </c>
      <c r="Z35" s="13"/>
      <c r="AB35" s="1"/>
      <c r="AC35" s="1" t="s">
        <v>9</v>
      </c>
      <c r="AD35" s="14">
        <v>2.1514700000000002</v>
      </c>
      <c r="AE35" s="14">
        <v>-4.2193899999999998</v>
      </c>
      <c r="AF35" s="14">
        <v>8.4882500000000007</v>
      </c>
      <c r="AG35" s="16">
        <v>998</v>
      </c>
      <c r="AH35" s="13">
        <v>0.43090000000000001</v>
      </c>
      <c r="AK35" s="1" t="s">
        <v>9</v>
      </c>
      <c r="AL35" s="6">
        <v>1.7146999999999999</v>
      </c>
      <c r="AM35" s="6">
        <v>-15.726000000000001</v>
      </c>
      <c r="AN35" s="6">
        <v>20.225300000000001</v>
      </c>
      <c r="AO35" s="7">
        <v>998</v>
      </c>
      <c r="AP35" s="2">
        <v>0.8417</v>
      </c>
    </row>
    <row r="36" spans="1:42" x14ac:dyDescent="0.2">
      <c r="A36" s="1"/>
      <c r="B36" s="1" t="s">
        <v>9</v>
      </c>
      <c r="C36" s="14">
        <v>-767.32680000000005</v>
      </c>
      <c r="D36" s="14">
        <v>-1266.1433999999999</v>
      </c>
      <c r="E36" s="14">
        <v>-11.3497</v>
      </c>
      <c r="F36" s="16">
        <v>38.24</v>
      </c>
      <c r="G36" s="17">
        <v>1.804E-2</v>
      </c>
      <c r="H36" s="1"/>
      <c r="J36" s="1" t="s">
        <v>10</v>
      </c>
      <c r="K36" s="14">
        <v>-17.37</v>
      </c>
      <c r="L36" s="14">
        <v>-57.52</v>
      </c>
      <c r="M36" s="14">
        <v>21.82</v>
      </c>
      <c r="N36" s="16">
        <v>998</v>
      </c>
      <c r="O36" s="13">
        <v>0.19040000000000001</v>
      </c>
      <c r="P36" s="13"/>
      <c r="Q36" s="13"/>
      <c r="S36" s="1" t="s">
        <v>7</v>
      </c>
      <c r="T36" s="1" t="s">
        <v>8</v>
      </c>
      <c r="U36" s="14">
        <v>-7.5136099999999999</v>
      </c>
      <c r="V36" s="14">
        <v>-25.469330000000003</v>
      </c>
      <c r="W36" s="14">
        <v>13.661709999999999</v>
      </c>
      <c r="X36" s="16">
        <v>998</v>
      </c>
      <c r="Y36" s="13">
        <v>0.64007999999999998</v>
      </c>
      <c r="Z36" s="13"/>
      <c r="AB36" s="1"/>
      <c r="AC36" s="1" t="s">
        <v>10</v>
      </c>
      <c r="AD36" s="14">
        <v>-0.93825999999999998</v>
      </c>
      <c r="AE36" s="14">
        <v>-5.5027200000000001</v>
      </c>
      <c r="AF36" s="14">
        <v>4.1510699999999998</v>
      </c>
      <c r="AG36" s="16">
        <v>853.2</v>
      </c>
      <c r="AH36" s="13">
        <v>0.57520000000000004</v>
      </c>
      <c r="AK36" s="1" t="s">
        <v>10</v>
      </c>
      <c r="AL36" s="6">
        <v>1.3333999999999999</v>
      </c>
      <c r="AM36" s="6">
        <v>-9.2453000000000003</v>
      </c>
      <c r="AN36" s="6">
        <v>14.0649</v>
      </c>
      <c r="AO36" s="7">
        <v>1405</v>
      </c>
      <c r="AP36" s="2">
        <v>0.8196</v>
      </c>
    </row>
    <row r="37" spans="1:42" x14ac:dyDescent="0.2">
      <c r="A37" s="1"/>
      <c r="B37" s="1" t="s">
        <v>10</v>
      </c>
      <c r="C37" s="14">
        <v>-541.16219999999998</v>
      </c>
      <c r="D37" s="14">
        <v>-1001.4299</v>
      </c>
      <c r="E37" s="14">
        <v>-37.980699999999999</v>
      </c>
      <c r="F37" s="16">
        <v>73.64</v>
      </c>
      <c r="G37" s="17">
        <v>3.4070000000000003E-2</v>
      </c>
      <c r="H37" s="1"/>
      <c r="J37" s="1" t="s">
        <v>11</v>
      </c>
      <c r="K37" s="14">
        <v>-28.82</v>
      </c>
      <c r="L37" s="14">
        <v>-80.81</v>
      </c>
      <c r="M37" s="14">
        <v>4.6829999999999998</v>
      </c>
      <c r="N37" s="16">
        <v>998</v>
      </c>
      <c r="O37" s="13">
        <v>7.6200000000000004E-2</v>
      </c>
      <c r="P37" s="13"/>
      <c r="Q37" s="13"/>
      <c r="S37" s="1"/>
      <c r="T37" s="1" t="s">
        <v>9</v>
      </c>
      <c r="U37" s="14">
        <v>-6.8841400000000004</v>
      </c>
      <c r="V37" s="14">
        <v>-19.661240000000003</v>
      </c>
      <c r="W37" s="14">
        <v>9.4728600000000007</v>
      </c>
      <c r="X37" s="16">
        <v>998</v>
      </c>
      <c r="Y37" s="13">
        <v>0.55591000000000002</v>
      </c>
      <c r="Z37" s="13"/>
      <c r="AB37" s="1"/>
      <c r="AC37" s="1" t="s">
        <v>11</v>
      </c>
      <c r="AD37" s="14">
        <v>-0.99233000000000005</v>
      </c>
      <c r="AE37" s="14">
        <v>-5.5599299999999996</v>
      </c>
      <c r="AF37" s="14">
        <v>4.2701000000000002</v>
      </c>
      <c r="AG37" s="16">
        <v>998</v>
      </c>
      <c r="AH37" s="13">
        <v>0.62729999999999997</v>
      </c>
      <c r="AK37" s="1" t="s">
        <v>11</v>
      </c>
      <c r="AL37" s="6">
        <v>1.3689</v>
      </c>
      <c r="AM37" s="6">
        <v>-13.656499999999999</v>
      </c>
      <c r="AN37" s="6">
        <v>13.8329</v>
      </c>
      <c r="AO37" s="7">
        <v>998</v>
      </c>
      <c r="AP37" s="2">
        <v>0.82569999999999999</v>
      </c>
    </row>
    <row r="38" spans="1:42" x14ac:dyDescent="0.2">
      <c r="A38" s="1"/>
      <c r="B38" s="1" t="s">
        <v>11</v>
      </c>
      <c r="C38" s="14">
        <v>-819.38829999999996</v>
      </c>
      <c r="D38" s="14">
        <v>-1292.9503999999999</v>
      </c>
      <c r="E38" s="14">
        <v>-149.24369999999999</v>
      </c>
      <c r="F38" s="16">
        <v>34.28</v>
      </c>
      <c r="G38" s="17">
        <v>1.6029999999999999E-2</v>
      </c>
      <c r="H38" s="1"/>
      <c r="J38" s="1" t="s">
        <v>13</v>
      </c>
      <c r="K38" s="14">
        <v>-16.309999999999999</v>
      </c>
      <c r="L38" s="14">
        <v>-59.91</v>
      </c>
      <c r="M38" s="14">
        <v>26.57</v>
      </c>
      <c r="N38" s="16">
        <v>998</v>
      </c>
      <c r="O38" s="13">
        <v>0.18440000000000001</v>
      </c>
      <c r="P38" s="13"/>
      <c r="Q38" s="13"/>
      <c r="S38" s="1"/>
      <c r="T38" s="1" t="s">
        <v>10</v>
      </c>
      <c r="U38" s="14">
        <v>-5.6663700000000006</v>
      </c>
      <c r="V38" s="14">
        <v>-16.081700000000001</v>
      </c>
      <c r="W38" s="14">
        <v>6.5555199999999996</v>
      </c>
      <c r="X38" s="16">
        <v>1035</v>
      </c>
      <c r="Y38" s="13">
        <v>0.58396999999999999</v>
      </c>
      <c r="Z38" s="13"/>
      <c r="AB38" s="1"/>
      <c r="AC38" s="1" t="s">
        <v>13</v>
      </c>
      <c r="AD38" s="14">
        <v>-0.25818999999999998</v>
      </c>
      <c r="AE38" s="14">
        <v>-5.73217</v>
      </c>
      <c r="AF38" s="14">
        <v>6.2351200000000002</v>
      </c>
      <c r="AG38" s="16">
        <v>998</v>
      </c>
      <c r="AH38" s="13">
        <v>0.86770000000000003</v>
      </c>
      <c r="AK38" s="1" t="s">
        <v>12</v>
      </c>
      <c r="AL38" s="6">
        <v>2.0038999999999998</v>
      </c>
      <c r="AM38" s="6">
        <v>-18.0943</v>
      </c>
      <c r="AN38" s="6">
        <v>19.129000000000001</v>
      </c>
      <c r="AO38" s="7">
        <v>998</v>
      </c>
      <c r="AP38" s="2">
        <v>0.8216</v>
      </c>
    </row>
    <row r="39" spans="1:42" x14ac:dyDescent="0.2">
      <c r="A39" s="1"/>
      <c r="B39" s="1" t="s">
        <v>31</v>
      </c>
      <c r="C39" s="14">
        <v>-1456.8764000000001</v>
      </c>
      <c r="D39" s="14">
        <v>-2471.9194000000002</v>
      </c>
      <c r="E39" s="14">
        <v>-460.678</v>
      </c>
      <c r="F39" s="16">
        <v>16.079999999999998</v>
      </c>
      <c r="G39" s="17">
        <v>4.0099999999999997E-3</v>
      </c>
      <c r="H39" s="1"/>
      <c r="J39" s="1" t="s">
        <v>14</v>
      </c>
      <c r="K39" s="14">
        <v>-8.3170000000000002</v>
      </c>
      <c r="L39" s="14">
        <v>-52.35</v>
      </c>
      <c r="M39" s="14">
        <v>27.33</v>
      </c>
      <c r="N39" s="16">
        <v>891.69600000000003</v>
      </c>
      <c r="O39" s="13">
        <v>0.40479999999999999</v>
      </c>
      <c r="P39" s="13"/>
      <c r="Q39" s="13"/>
      <c r="S39" s="1"/>
      <c r="T39" s="1" t="s">
        <v>11</v>
      </c>
      <c r="U39" s="14">
        <v>-6.2129700000000003</v>
      </c>
      <c r="V39" s="14">
        <v>-20.467299999999998</v>
      </c>
      <c r="W39" s="14">
        <v>9.6691299999999991</v>
      </c>
      <c r="X39" s="16">
        <v>988</v>
      </c>
      <c r="Y39" s="13">
        <v>0.63807999999999998</v>
      </c>
      <c r="Z39" s="13"/>
      <c r="AB39" s="1"/>
      <c r="AC39" s="1" t="s">
        <v>14</v>
      </c>
      <c r="AD39" s="14">
        <v>-1.13178</v>
      </c>
      <c r="AE39" s="14">
        <v>-6.0492900000000001</v>
      </c>
      <c r="AF39" s="14">
        <v>3.7645300000000002</v>
      </c>
      <c r="AG39" s="16">
        <v>1013.9</v>
      </c>
      <c r="AH39" s="13">
        <v>0.55110000000000003</v>
      </c>
      <c r="AK39" s="1" t="s">
        <v>13</v>
      </c>
      <c r="AL39" s="6">
        <v>3.8043999999999998</v>
      </c>
      <c r="AM39" s="6">
        <v>-14.471299999999999</v>
      </c>
      <c r="AN39" s="6">
        <v>18.793299999999999</v>
      </c>
      <c r="AO39" s="7">
        <v>1292</v>
      </c>
      <c r="AP39" s="2">
        <v>0.63129999999999997</v>
      </c>
    </row>
    <row r="40" spans="1:42" x14ac:dyDescent="0.2">
      <c r="A40" s="1"/>
      <c r="B40" s="1" t="s">
        <v>13</v>
      </c>
      <c r="C40" s="14">
        <v>-464.1712</v>
      </c>
      <c r="D40" s="14">
        <v>-973.79269999999997</v>
      </c>
      <c r="E40" s="14">
        <v>71.741500000000002</v>
      </c>
      <c r="F40" s="16">
        <v>143.22</v>
      </c>
      <c r="G40" s="13">
        <v>5.611E-2</v>
      </c>
      <c r="H40" s="1"/>
      <c r="J40" s="1" t="s">
        <v>15</v>
      </c>
      <c r="K40" s="14">
        <v>-25.93</v>
      </c>
      <c r="L40" s="14">
        <v>-78.12</v>
      </c>
      <c r="M40" s="14">
        <v>6.9580000000000002</v>
      </c>
      <c r="N40" s="16">
        <v>998</v>
      </c>
      <c r="O40" s="13">
        <v>0.1042</v>
      </c>
      <c r="P40" s="13"/>
      <c r="Q40" s="13"/>
      <c r="S40" s="1"/>
      <c r="T40" s="1" t="s">
        <v>13</v>
      </c>
      <c r="U40" s="14">
        <v>-5.9072199999999997</v>
      </c>
      <c r="V40" s="14">
        <v>-15.089920000000003</v>
      </c>
      <c r="W40" s="14">
        <v>6.6990499999999997</v>
      </c>
      <c r="X40" s="16">
        <v>1020</v>
      </c>
      <c r="Y40" s="13">
        <v>0.56994</v>
      </c>
      <c r="Z40" s="13"/>
      <c r="AB40" s="1"/>
      <c r="AC40" s="1" t="s">
        <v>15</v>
      </c>
      <c r="AD40" s="14">
        <v>1.7501599999999999</v>
      </c>
      <c r="AE40" s="14">
        <v>-4.0639200000000004</v>
      </c>
      <c r="AF40" s="14">
        <v>7.8468600000000004</v>
      </c>
      <c r="AG40" s="16">
        <v>998</v>
      </c>
      <c r="AH40" s="13">
        <v>0.54710000000000003</v>
      </c>
      <c r="AK40" s="1" t="s">
        <v>14</v>
      </c>
      <c r="AL40" s="6">
        <v>0.45400000000000001</v>
      </c>
      <c r="AM40" s="6">
        <v>-12.4801</v>
      </c>
      <c r="AN40" s="6">
        <v>12.7577</v>
      </c>
      <c r="AO40" s="7">
        <v>1213</v>
      </c>
      <c r="AP40" s="2">
        <v>0.92789999999999995</v>
      </c>
    </row>
    <row r="41" spans="1:42" x14ac:dyDescent="0.2">
      <c r="A41" s="1"/>
      <c r="B41" s="1" t="s">
        <v>14</v>
      </c>
      <c r="C41" s="14">
        <v>-244.05590000000001</v>
      </c>
      <c r="D41" s="14">
        <v>-697.70219999999995</v>
      </c>
      <c r="E41" s="14">
        <v>185.15700000000001</v>
      </c>
      <c r="F41" s="16">
        <v>347.37</v>
      </c>
      <c r="G41" s="13">
        <v>0.22445000000000001</v>
      </c>
      <c r="H41" s="1"/>
      <c r="J41" s="1" t="s">
        <v>36</v>
      </c>
      <c r="K41" s="14">
        <v>-34.43</v>
      </c>
      <c r="L41" s="14">
        <v>-84.23</v>
      </c>
      <c r="M41" s="14">
        <v>3.7770000000000001</v>
      </c>
      <c r="N41" s="16">
        <v>853.06799999999998</v>
      </c>
      <c r="O41" s="13">
        <v>6.8099999999999994E-2</v>
      </c>
      <c r="P41" s="13"/>
      <c r="Q41" s="13"/>
      <c r="S41" s="1"/>
      <c r="T41" s="1" t="s">
        <v>14</v>
      </c>
      <c r="U41" s="14">
        <v>-2.4228300000000003</v>
      </c>
      <c r="V41" s="14">
        <v>-12.167670000000001</v>
      </c>
      <c r="W41" s="14">
        <v>10.525649999999999</v>
      </c>
      <c r="X41" s="16">
        <v>955</v>
      </c>
      <c r="Y41" s="13">
        <v>0.66600000000000004</v>
      </c>
      <c r="Z41" s="13"/>
      <c r="AB41" s="1"/>
      <c r="AC41" s="1" t="s">
        <v>36</v>
      </c>
      <c r="AD41" s="14">
        <v>2.2077499999999999</v>
      </c>
      <c r="AE41" s="14">
        <v>-5.4373899999999997</v>
      </c>
      <c r="AF41" s="14">
        <v>9.6761099999999995</v>
      </c>
      <c r="AG41" s="16">
        <v>998</v>
      </c>
      <c r="AH41" s="13">
        <v>0.56510000000000005</v>
      </c>
      <c r="AK41" s="1" t="s">
        <v>15</v>
      </c>
      <c r="AL41" s="6">
        <v>7.7568999999999999</v>
      </c>
      <c r="AM41" s="6">
        <v>-11.1866</v>
      </c>
      <c r="AN41" s="6">
        <v>24.717300000000002</v>
      </c>
      <c r="AO41" s="7">
        <v>998</v>
      </c>
      <c r="AP41" s="2">
        <v>0.37880000000000003</v>
      </c>
    </row>
    <row r="42" spans="1:42" x14ac:dyDescent="0.2">
      <c r="A42" s="1"/>
      <c r="B42" s="1" t="s">
        <v>15</v>
      </c>
      <c r="C42" s="14">
        <v>-718.53689999999995</v>
      </c>
      <c r="D42" s="14">
        <v>-1219.405</v>
      </c>
      <c r="E42" s="14">
        <v>-71.389799999999994</v>
      </c>
      <c r="F42" s="16">
        <v>50.32</v>
      </c>
      <c r="G42" s="17">
        <v>1.4030000000000001E-2</v>
      </c>
      <c r="H42" s="1"/>
      <c r="J42" s="1" t="s">
        <v>16</v>
      </c>
      <c r="K42" s="14">
        <v>-15.16</v>
      </c>
      <c r="L42" s="14">
        <v>-57.94</v>
      </c>
      <c r="M42" s="14">
        <v>22.41</v>
      </c>
      <c r="N42" s="16">
        <v>848.57299999999998</v>
      </c>
      <c r="O42" s="13">
        <v>0.19839999999999999</v>
      </c>
      <c r="P42" s="13"/>
      <c r="Q42" s="13"/>
      <c r="S42" s="1"/>
      <c r="T42" s="1" t="s">
        <v>15</v>
      </c>
      <c r="U42" s="14">
        <v>-7.8614899999999999</v>
      </c>
      <c r="V42" s="14">
        <v>-21.690210000000004</v>
      </c>
      <c r="W42" s="14">
        <v>7.9561199999999994</v>
      </c>
      <c r="X42" s="16">
        <v>998</v>
      </c>
      <c r="Y42" s="13">
        <v>0.47775999999999996</v>
      </c>
      <c r="Z42" s="13"/>
      <c r="AB42" s="1"/>
      <c r="AC42" s="1" t="s">
        <v>16</v>
      </c>
      <c r="AD42" s="14">
        <v>-0.48581000000000002</v>
      </c>
      <c r="AE42" s="14">
        <v>-5.2811500000000002</v>
      </c>
      <c r="AF42" s="14">
        <v>5.23264</v>
      </c>
      <c r="AG42" s="16">
        <v>889.5</v>
      </c>
      <c r="AH42" s="13">
        <v>0.81559999999999999</v>
      </c>
      <c r="AK42" s="1" t="s">
        <v>36</v>
      </c>
      <c r="AL42" s="6">
        <v>2.0880000000000001</v>
      </c>
      <c r="AM42" s="6">
        <v>-22.209299999999999</v>
      </c>
      <c r="AN42" s="6">
        <v>26.5364</v>
      </c>
      <c r="AO42" s="7">
        <v>998</v>
      </c>
      <c r="AP42" s="2">
        <v>0.87780000000000002</v>
      </c>
    </row>
    <row r="43" spans="1:42" x14ac:dyDescent="0.2">
      <c r="A43" s="1"/>
      <c r="B43" s="1" t="s">
        <v>36</v>
      </c>
      <c r="C43" s="14">
        <v>-948.72239999999999</v>
      </c>
      <c r="D43" s="14">
        <v>-1629.5938000000001</v>
      </c>
      <c r="E43" s="14">
        <v>-173.59010000000001</v>
      </c>
      <c r="F43" s="16">
        <v>29.7</v>
      </c>
      <c r="G43" s="17">
        <v>6.0099999999999997E-3</v>
      </c>
      <c r="I43" s="1" t="s">
        <v>8</v>
      </c>
      <c r="J43" s="1" t="s">
        <v>9</v>
      </c>
      <c r="K43" s="14">
        <v>-2.774</v>
      </c>
      <c r="L43" s="14">
        <v>-21.12</v>
      </c>
      <c r="M43" s="14">
        <v>11.75</v>
      </c>
      <c r="N43" s="16">
        <v>998</v>
      </c>
      <c r="O43" s="13">
        <v>0.72545000000000004</v>
      </c>
      <c r="P43" s="13"/>
      <c r="Q43" s="13"/>
      <c r="S43" s="1"/>
      <c r="T43" s="1" t="s">
        <v>36</v>
      </c>
      <c r="U43" s="14">
        <v>2.3089999999999944E-2</v>
      </c>
      <c r="V43" s="14">
        <v>-6.3569800000000001</v>
      </c>
      <c r="W43" s="14">
        <v>9.3623900000000013</v>
      </c>
      <c r="X43" s="16">
        <v>998</v>
      </c>
      <c r="Y43" s="13">
        <v>0.69018000000000002</v>
      </c>
      <c r="Z43" s="13"/>
      <c r="AB43" s="1" t="s">
        <v>8</v>
      </c>
      <c r="AC43" s="1" t="s">
        <v>9</v>
      </c>
      <c r="AD43" s="14">
        <v>2.7978800000000001</v>
      </c>
      <c r="AE43" s="14">
        <v>-0.21274000000000001</v>
      </c>
      <c r="AF43" s="14">
        <v>5.6718999999999999</v>
      </c>
      <c r="AG43" s="16">
        <v>998</v>
      </c>
      <c r="AH43" s="13">
        <v>7.6200000000000004E-2</v>
      </c>
      <c r="AK43" s="1" t="s">
        <v>16</v>
      </c>
      <c r="AL43" s="6">
        <v>5.2912999999999997</v>
      </c>
      <c r="AM43" s="6">
        <v>-9.6107999999999993</v>
      </c>
      <c r="AN43" s="6">
        <v>18.076499999999999</v>
      </c>
      <c r="AO43" s="7">
        <v>1247</v>
      </c>
      <c r="AP43" s="2">
        <v>0.42080000000000001</v>
      </c>
    </row>
    <row r="44" spans="1:42" x14ac:dyDescent="0.2">
      <c r="A44" s="1"/>
      <c r="B44" s="1" t="s">
        <v>16</v>
      </c>
      <c r="C44" s="14">
        <v>-469.13139999999999</v>
      </c>
      <c r="D44" s="14">
        <v>-1017.7522</v>
      </c>
      <c r="E44" s="14">
        <v>-1.528</v>
      </c>
      <c r="F44" s="16">
        <v>143.46</v>
      </c>
      <c r="G44" s="13">
        <v>5.611E-2</v>
      </c>
      <c r="I44" s="1"/>
      <c r="J44" s="1" t="s">
        <v>10</v>
      </c>
      <c r="K44" s="14">
        <v>7.8529999999999998</v>
      </c>
      <c r="L44" s="14">
        <v>-23.99</v>
      </c>
      <c r="M44" s="14">
        <v>36.29</v>
      </c>
      <c r="N44" s="16">
        <v>998</v>
      </c>
      <c r="O44" s="13">
        <v>0.35471000000000003</v>
      </c>
      <c r="P44" s="13"/>
      <c r="Q44" s="13"/>
      <c r="S44" s="1"/>
      <c r="T44" s="1" t="s">
        <v>16</v>
      </c>
      <c r="U44" s="14">
        <v>-6.6416899999999996</v>
      </c>
      <c r="V44" s="14">
        <v>-22.421340000000004</v>
      </c>
      <c r="W44" s="14">
        <v>12.243549999999999</v>
      </c>
      <c r="X44" s="16">
        <v>813.096</v>
      </c>
      <c r="Y44" s="13">
        <v>0.69418999999999997</v>
      </c>
      <c r="Z44" s="13"/>
      <c r="AB44" s="1"/>
      <c r="AC44" s="1" t="s">
        <v>10</v>
      </c>
      <c r="AD44" s="14">
        <v>-0.29187000000000002</v>
      </c>
      <c r="AE44" s="14">
        <v>-3.9081100000000002</v>
      </c>
      <c r="AF44" s="14">
        <v>3.28139</v>
      </c>
      <c r="AG44" s="16">
        <v>998</v>
      </c>
      <c r="AH44" s="13">
        <v>0.8397</v>
      </c>
      <c r="AJ44" s="1" t="s">
        <v>8</v>
      </c>
      <c r="AK44" s="1" t="s">
        <v>9</v>
      </c>
      <c r="AL44" s="6">
        <v>0.63593</v>
      </c>
      <c r="AM44" s="6">
        <v>-8.7248800000000006</v>
      </c>
      <c r="AN44" s="6">
        <v>11.791790000000001</v>
      </c>
      <c r="AO44" s="7">
        <v>998</v>
      </c>
      <c r="AP44" s="2">
        <v>0.92789999999999995</v>
      </c>
    </row>
    <row r="45" spans="1:42" x14ac:dyDescent="0.2">
      <c r="A45" s="1" t="s">
        <v>8</v>
      </c>
      <c r="B45" s="1" t="s">
        <v>9</v>
      </c>
      <c r="C45" s="14">
        <v>-9.9345999999999997</v>
      </c>
      <c r="D45" s="14">
        <v>-36.688099999999999</v>
      </c>
      <c r="E45" s="14">
        <v>12.4747</v>
      </c>
      <c r="F45" s="16">
        <v>54.076999999999998</v>
      </c>
      <c r="G45" s="13">
        <v>0.31059999999999999</v>
      </c>
      <c r="I45" s="1"/>
      <c r="J45" s="1" t="s">
        <v>11</v>
      </c>
      <c r="K45" s="14">
        <v>-2.34</v>
      </c>
      <c r="L45" s="14">
        <v>-46.51</v>
      </c>
      <c r="M45" s="14">
        <v>26.95</v>
      </c>
      <c r="N45" s="16">
        <v>998</v>
      </c>
      <c r="O45" s="13">
        <v>0.59118000000000004</v>
      </c>
      <c r="P45" s="13"/>
      <c r="Q45" s="13"/>
      <c r="S45" s="1" t="s">
        <v>8</v>
      </c>
      <c r="T45" s="1" t="s">
        <v>9</v>
      </c>
      <c r="U45" s="14">
        <v>-2.1194000000000002</v>
      </c>
      <c r="V45" s="14">
        <v>-14.158660000000001</v>
      </c>
      <c r="W45" s="14">
        <v>11.530719999999999</v>
      </c>
      <c r="X45" s="16">
        <v>998</v>
      </c>
      <c r="Y45" s="13">
        <v>0.873</v>
      </c>
      <c r="Z45" s="13"/>
      <c r="AB45" s="1"/>
      <c r="AC45" s="1" t="s">
        <v>11</v>
      </c>
      <c r="AD45" s="14">
        <v>-0.34826000000000001</v>
      </c>
      <c r="AE45" s="14">
        <v>-4.5933999999999999</v>
      </c>
      <c r="AF45" s="14">
        <v>3.20059</v>
      </c>
      <c r="AG45" s="16">
        <v>1130.5</v>
      </c>
      <c r="AH45" s="13">
        <v>0.80159999999999998</v>
      </c>
      <c r="AK45" s="1" t="s">
        <v>10</v>
      </c>
      <c r="AL45" s="6">
        <v>0.55606</v>
      </c>
      <c r="AM45" s="6">
        <v>-9.4758899999999997</v>
      </c>
      <c r="AN45" s="6">
        <v>11.757759999999999</v>
      </c>
      <c r="AO45" s="7">
        <v>1029.7</v>
      </c>
      <c r="AP45" s="2">
        <v>0.92379999999999995</v>
      </c>
    </row>
    <row r="46" spans="1:42" x14ac:dyDescent="0.2">
      <c r="A46" s="1"/>
      <c r="B46" s="1" t="s">
        <v>10</v>
      </c>
      <c r="C46" s="14">
        <v>10.232100000000001</v>
      </c>
      <c r="D46" s="14">
        <v>-24.721699999999998</v>
      </c>
      <c r="E46" s="14">
        <v>48.816600000000001</v>
      </c>
      <c r="F46" s="16">
        <v>150.20099999999999</v>
      </c>
      <c r="G46" s="13">
        <v>0.36270000000000002</v>
      </c>
      <c r="I46" s="1"/>
      <c r="J46" s="1" t="s">
        <v>13</v>
      </c>
      <c r="K46" s="14">
        <v>8.4719999999999995</v>
      </c>
      <c r="L46" s="14">
        <v>-13.82</v>
      </c>
      <c r="M46" s="14">
        <v>34.06</v>
      </c>
      <c r="N46" s="16">
        <v>998</v>
      </c>
      <c r="O46" s="13">
        <v>0.22445000000000001</v>
      </c>
      <c r="P46" s="13"/>
      <c r="Q46" s="13"/>
      <c r="S46" s="1"/>
      <c r="T46" s="1" t="s">
        <v>10</v>
      </c>
      <c r="U46" s="14">
        <v>-9.90761</v>
      </c>
      <c r="V46" s="14">
        <v>-27.863330000000001</v>
      </c>
      <c r="W46" s="14">
        <v>11.267710000000001</v>
      </c>
      <c r="X46" s="16">
        <v>998</v>
      </c>
      <c r="Y46" s="13">
        <v>0.73907999999999996</v>
      </c>
      <c r="Z46" s="13"/>
      <c r="AB46" s="1"/>
      <c r="AC46" s="1" t="s">
        <v>13</v>
      </c>
      <c r="AD46" s="14">
        <v>0.44264999999999999</v>
      </c>
      <c r="AE46" s="14">
        <v>-2.5741100000000001</v>
      </c>
      <c r="AF46" s="14">
        <v>3.54087</v>
      </c>
      <c r="AG46" s="16">
        <v>1117.7</v>
      </c>
      <c r="AH46" s="13">
        <v>0.76549999999999996</v>
      </c>
      <c r="AK46" s="1" t="s">
        <v>11</v>
      </c>
      <c r="AL46" s="6">
        <v>0.70086000000000004</v>
      </c>
      <c r="AM46" s="6">
        <v>-10.344429999999999</v>
      </c>
      <c r="AN46" s="6">
        <v>10.883050000000001</v>
      </c>
      <c r="AO46" s="7">
        <v>759.6</v>
      </c>
      <c r="AP46" s="2">
        <v>0.89580000000000004</v>
      </c>
    </row>
    <row r="47" spans="1:42" x14ac:dyDescent="0.2">
      <c r="A47" s="1"/>
      <c r="B47" s="1" t="s">
        <v>11</v>
      </c>
      <c r="C47" s="14">
        <v>-13.149800000000001</v>
      </c>
      <c r="D47" s="14">
        <v>-69.036799999999999</v>
      </c>
      <c r="E47" s="14">
        <v>28.222000000000001</v>
      </c>
      <c r="F47" s="16">
        <v>104.261</v>
      </c>
      <c r="G47" s="13">
        <v>0.30659999999999998</v>
      </c>
      <c r="I47" s="1"/>
      <c r="J47" s="1" t="s">
        <v>14</v>
      </c>
      <c r="K47" s="14">
        <v>17.39</v>
      </c>
      <c r="L47" s="14">
        <v>-9.7270000000000003</v>
      </c>
      <c r="M47" s="14">
        <v>51.64</v>
      </c>
      <c r="N47" s="16">
        <v>1090.704</v>
      </c>
      <c r="O47" s="13">
        <v>0.11423</v>
      </c>
      <c r="P47" s="13"/>
      <c r="Q47" s="13"/>
      <c r="S47" s="1"/>
      <c r="T47" s="1" t="s">
        <v>11</v>
      </c>
      <c r="U47" s="14">
        <v>-9.2781400000000005</v>
      </c>
      <c r="V47" s="14">
        <v>-22.055240000000001</v>
      </c>
      <c r="W47" s="14">
        <v>7.0788599999999997</v>
      </c>
      <c r="X47" s="16">
        <v>998</v>
      </c>
      <c r="Y47" s="13">
        <v>0.65490999999999999</v>
      </c>
      <c r="Z47" s="13"/>
      <c r="AB47" s="1"/>
      <c r="AC47" s="1" t="s">
        <v>14</v>
      </c>
      <c r="AD47" s="14">
        <v>-0.46400000000000002</v>
      </c>
      <c r="AE47" s="14">
        <v>-4.4617800000000001</v>
      </c>
      <c r="AF47" s="14">
        <v>3.1204000000000001</v>
      </c>
      <c r="AG47" s="16">
        <v>1057.7</v>
      </c>
      <c r="AH47" s="13">
        <v>0.81559999999999999</v>
      </c>
      <c r="AK47" s="1" t="s">
        <v>12</v>
      </c>
      <c r="AL47" s="6">
        <v>0.89541000000000004</v>
      </c>
      <c r="AM47" s="6">
        <v>-12.29814</v>
      </c>
      <c r="AN47" s="6">
        <v>12.8065</v>
      </c>
      <c r="AO47" s="7">
        <v>998</v>
      </c>
      <c r="AP47" s="2">
        <v>0.84370000000000001</v>
      </c>
    </row>
    <row r="48" spans="1:42" x14ac:dyDescent="0.2">
      <c r="A48" s="1"/>
      <c r="B48" s="1" t="s">
        <v>31</v>
      </c>
      <c r="C48" s="14">
        <v>-81.2303</v>
      </c>
      <c r="D48" s="14">
        <v>-163.15950000000001</v>
      </c>
      <c r="E48" s="14">
        <v>-0.107</v>
      </c>
      <c r="F48" s="16">
        <v>4.8</v>
      </c>
      <c r="G48" s="17">
        <v>4.0099999999999997E-2</v>
      </c>
      <c r="I48" s="1"/>
      <c r="J48" s="1" t="s">
        <v>15</v>
      </c>
      <c r="K48" s="14">
        <v>0.45839999999999997</v>
      </c>
      <c r="L48" s="14">
        <v>-34.93</v>
      </c>
      <c r="M48" s="14">
        <v>39.909999999999997</v>
      </c>
      <c r="N48" s="16">
        <v>998</v>
      </c>
      <c r="O48" s="13">
        <v>0.98997999999999997</v>
      </c>
      <c r="P48" s="13"/>
      <c r="Q48" s="13"/>
      <c r="S48" s="1"/>
      <c r="T48" s="1" t="s">
        <v>13</v>
      </c>
      <c r="U48" s="14">
        <v>-8.0603700000000007</v>
      </c>
      <c r="V48" s="14">
        <v>-18.4757</v>
      </c>
      <c r="W48" s="14">
        <v>4.1615199999999994</v>
      </c>
      <c r="X48" s="16">
        <v>1056.634</v>
      </c>
      <c r="Y48" s="13">
        <v>0.68296999999999997</v>
      </c>
      <c r="Z48" s="13"/>
      <c r="AB48" s="1"/>
      <c r="AC48" s="1" t="s">
        <v>15</v>
      </c>
      <c r="AD48" s="14">
        <v>2.3806500000000002</v>
      </c>
      <c r="AE48" s="14">
        <v>-2.2697400000000001</v>
      </c>
      <c r="AF48" s="14">
        <v>7.3024500000000003</v>
      </c>
      <c r="AG48" s="16">
        <v>998</v>
      </c>
      <c r="AH48" s="13">
        <v>0.28460000000000002</v>
      </c>
      <c r="AK48" s="1" t="s">
        <v>13</v>
      </c>
      <c r="AL48" s="6">
        <v>2.7132399999999999</v>
      </c>
      <c r="AM48" s="6">
        <v>-6.6285299999999996</v>
      </c>
      <c r="AN48" s="6">
        <v>12.474159999999999</v>
      </c>
      <c r="AO48" s="7">
        <v>998</v>
      </c>
      <c r="AP48" s="2">
        <v>0.54310000000000003</v>
      </c>
    </row>
    <row r="49" spans="1:42" x14ac:dyDescent="0.2">
      <c r="A49" s="1"/>
      <c r="B49" s="1" t="s">
        <v>13</v>
      </c>
      <c r="C49" s="14">
        <v>18.534199999999998</v>
      </c>
      <c r="D49" s="14">
        <v>-13.5556</v>
      </c>
      <c r="E49" s="14">
        <v>52.034399999999998</v>
      </c>
      <c r="F49" s="16">
        <v>24.564</v>
      </c>
      <c r="G49" s="13">
        <v>0.1663</v>
      </c>
      <c r="I49" s="1"/>
      <c r="J49" s="1" t="s">
        <v>36</v>
      </c>
      <c r="K49" s="14">
        <v>-8.6660000000000004</v>
      </c>
      <c r="L49" s="14">
        <v>-43.45</v>
      </c>
      <c r="M49" s="14">
        <v>20.56</v>
      </c>
      <c r="N49" s="16">
        <v>1056.0909999999999</v>
      </c>
      <c r="O49" s="13">
        <v>0.36673</v>
      </c>
      <c r="P49" s="13"/>
      <c r="Q49" s="13"/>
      <c r="S49" s="1"/>
      <c r="T49" s="1" t="s">
        <v>14</v>
      </c>
      <c r="U49" s="14">
        <v>-8.6069700000000005</v>
      </c>
      <c r="V49" s="14">
        <v>-22.861299999999996</v>
      </c>
      <c r="W49" s="14">
        <v>7.2751299999999999</v>
      </c>
      <c r="X49" s="16">
        <v>936.36</v>
      </c>
      <c r="Y49" s="13">
        <v>0.73707999999999996</v>
      </c>
      <c r="Z49" s="13"/>
      <c r="AB49" s="1"/>
      <c r="AC49" s="1" t="s">
        <v>36</v>
      </c>
      <c r="AD49" s="14">
        <v>2.8839700000000001</v>
      </c>
      <c r="AE49" s="14">
        <v>-2.3957999999999999</v>
      </c>
      <c r="AF49" s="14">
        <v>8.3251299999999997</v>
      </c>
      <c r="AG49" s="16">
        <v>998</v>
      </c>
      <c r="AH49" s="13">
        <v>0.25850000000000001</v>
      </c>
      <c r="AK49" s="1" t="s">
        <v>14</v>
      </c>
      <c r="AL49" s="6">
        <v>-0.16303999999999999</v>
      </c>
      <c r="AM49" s="6">
        <v>-12.20448</v>
      </c>
      <c r="AN49" s="6">
        <v>10.125120000000001</v>
      </c>
      <c r="AO49" s="7">
        <v>998</v>
      </c>
      <c r="AP49" s="2">
        <v>0.99199999999999999</v>
      </c>
    </row>
    <row r="50" spans="1:42" x14ac:dyDescent="0.2">
      <c r="A50" s="1"/>
      <c r="B50" s="1" t="s">
        <v>14</v>
      </c>
      <c r="C50" s="14">
        <v>36.332900000000002</v>
      </c>
      <c r="D50" s="14">
        <v>-0.64090000000000003</v>
      </c>
      <c r="E50" s="14">
        <v>90.7363</v>
      </c>
      <c r="F50" s="16">
        <v>8.3490000000000002</v>
      </c>
      <c r="G50" s="13">
        <v>5.8099999999999999E-2</v>
      </c>
      <c r="I50" s="1"/>
      <c r="J50" s="1" t="s">
        <v>16</v>
      </c>
      <c r="K50" s="14">
        <v>10.37</v>
      </c>
      <c r="L50" s="14">
        <v>-18.27</v>
      </c>
      <c r="M50" s="14">
        <v>42.94</v>
      </c>
      <c r="N50" s="16">
        <v>998</v>
      </c>
      <c r="O50" s="13">
        <v>0.23046</v>
      </c>
      <c r="P50" s="13"/>
      <c r="Q50" s="13"/>
      <c r="S50" s="1"/>
      <c r="T50" s="1" t="s">
        <v>15</v>
      </c>
      <c r="U50" s="14">
        <v>-8.3012199999999989</v>
      </c>
      <c r="V50" s="14">
        <v>-17.483920000000001</v>
      </c>
      <c r="W50" s="14">
        <v>4.3050499999999996</v>
      </c>
      <c r="X50" s="16">
        <v>893</v>
      </c>
      <c r="Y50" s="13">
        <v>0.66893999999999998</v>
      </c>
      <c r="Z50" s="13"/>
      <c r="AB50" s="1"/>
      <c r="AC50" s="1" t="s">
        <v>16</v>
      </c>
      <c r="AD50" s="14">
        <v>0.13167999999999999</v>
      </c>
      <c r="AE50" s="14">
        <v>-3.1738</v>
      </c>
      <c r="AF50" s="14">
        <v>3.6786400000000001</v>
      </c>
      <c r="AG50" s="16">
        <v>998</v>
      </c>
      <c r="AH50" s="13">
        <v>0.90580000000000005</v>
      </c>
      <c r="AK50" s="1" t="s">
        <v>15</v>
      </c>
      <c r="AL50" s="6">
        <v>7.1290199999999997</v>
      </c>
      <c r="AM50" s="6">
        <v>-6.6643600000000003</v>
      </c>
      <c r="AN50" s="6">
        <v>20.252079999999999</v>
      </c>
      <c r="AO50" s="7">
        <v>998</v>
      </c>
      <c r="AP50" s="2">
        <v>0.23649999999999999</v>
      </c>
    </row>
    <row r="51" spans="1:42" x14ac:dyDescent="0.2">
      <c r="A51" s="1"/>
      <c r="B51" s="1" t="s">
        <v>15</v>
      </c>
      <c r="C51" s="14">
        <v>-4.3620000000000001</v>
      </c>
      <c r="D51" s="14">
        <v>-61.212699999999998</v>
      </c>
      <c r="E51" s="14">
        <v>40.503</v>
      </c>
      <c r="F51" s="16">
        <v>215.14500000000001</v>
      </c>
      <c r="G51" s="13">
        <v>0.80159999999999998</v>
      </c>
      <c r="I51" s="1" t="s">
        <v>9</v>
      </c>
      <c r="J51" s="1" t="s">
        <v>10</v>
      </c>
      <c r="K51" s="14">
        <v>10.246700000000001</v>
      </c>
      <c r="L51" s="14">
        <v>-23.0014</v>
      </c>
      <c r="M51" s="14">
        <v>39.603900000000003</v>
      </c>
      <c r="N51" s="16">
        <v>998</v>
      </c>
      <c r="O51" s="13">
        <v>0.26650000000000001</v>
      </c>
      <c r="P51" s="13"/>
      <c r="Q51" s="13"/>
      <c r="S51" s="1"/>
      <c r="T51" s="1" t="s">
        <v>36</v>
      </c>
      <c r="U51" s="14">
        <v>-4.8168300000000004</v>
      </c>
      <c r="V51" s="14">
        <v>-14.561670000000003</v>
      </c>
      <c r="W51" s="14">
        <v>18.09</v>
      </c>
      <c r="X51" s="16">
        <v>998</v>
      </c>
      <c r="Y51" s="13">
        <v>0.76500000000000001</v>
      </c>
      <c r="Z51" s="13"/>
      <c r="AB51" s="1" t="s">
        <v>9</v>
      </c>
      <c r="AC51" s="1" t="s">
        <v>10</v>
      </c>
      <c r="AD51" s="14">
        <v>-3.2023999999999999</v>
      </c>
      <c r="AE51" s="14">
        <v>-7.2705900000000003</v>
      </c>
      <c r="AF51" s="14">
        <v>0.81240999999999997</v>
      </c>
      <c r="AG51" s="16">
        <v>1197.5</v>
      </c>
      <c r="AH51" s="13">
        <v>9.6199999999999994E-2</v>
      </c>
      <c r="AK51" s="1" t="s">
        <v>36</v>
      </c>
      <c r="AL51" s="6">
        <v>0.64849999999999997</v>
      </c>
      <c r="AM51" s="6">
        <v>-17.564859999999999</v>
      </c>
      <c r="AN51" s="6">
        <v>18.169889999999999</v>
      </c>
      <c r="AO51" s="7">
        <v>1114.5999999999999</v>
      </c>
      <c r="AP51" s="2">
        <v>0.92589999999999995</v>
      </c>
    </row>
    <row r="52" spans="1:42" x14ac:dyDescent="0.2">
      <c r="A52" s="1"/>
      <c r="B52" s="1" t="s">
        <v>36</v>
      </c>
      <c r="C52" s="14">
        <v>-24.780999999999999</v>
      </c>
      <c r="D52" s="14">
        <v>-79.892099999999999</v>
      </c>
      <c r="E52" s="14">
        <v>15.3157</v>
      </c>
      <c r="F52" s="16">
        <v>29.899000000000001</v>
      </c>
      <c r="G52" s="13">
        <v>0.1663</v>
      </c>
      <c r="I52" s="1"/>
      <c r="J52" s="1" t="s">
        <v>11</v>
      </c>
      <c r="K52" s="14">
        <v>-0.57310000000000005</v>
      </c>
      <c r="L52" s="14">
        <v>-37.618899999999996</v>
      </c>
      <c r="M52" s="14">
        <v>43.923299999999998</v>
      </c>
      <c r="N52" s="16">
        <v>998</v>
      </c>
      <c r="O52" s="13">
        <v>0.67330000000000001</v>
      </c>
      <c r="P52" s="13"/>
      <c r="Q52" s="13"/>
      <c r="S52" s="1"/>
      <c r="T52" s="1" t="s">
        <v>16</v>
      </c>
      <c r="U52" s="14">
        <v>-10.25549</v>
      </c>
      <c r="V52" s="14">
        <v>-24.084210000000002</v>
      </c>
      <c r="W52" s="14">
        <v>5.5621199999999993</v>
      </c>
      <c r="X52" s="16">
        <v>992</v>
      </c>
      <c r="Y52" s="13">
        <v>0.57675999999999994</v>
      </c>
      <c r="Z52" s="13"/>
      <c r="AB52" s="1"/>
      <c r="AC52" s="1" t="s">
        <v>11</v>
      </c>
      <c r="AD52" s="14">
        <v>-3.1983100000000002</v>
      </c>
      <c r="AE52" s="14">
        <v>-6.7666399999999998</v>
      </c>
      <c r="AF52" s="14">
        <v>0.55664999999999998</v>
      </c>
      <c r="AG52" s="16">
        <v>998</v>
      </c>
      <c r="AH52" s="13">
        <v>6.8099999999999994E-2</v>
      </c>
      <c r="AK52" s="1" t="s">
        <v>16</v>
      </c>
      <c r="AL52" s="6">
        <v>4.2982199999999997</v>
      </c>
      <c r="AM52" s="6">
        <v>-5.8919699999999997</v>
      </c>
      <c r="AN52" s="6">
        <v>14.19816</v>
      </c>
      <c r="AO52" s="7">
        <v>998</v>
      </c>
      <c r="AP52" s="2">
        <v>0.34670000000000001</v>
      </c>
    </row>
    <row r="53" spans="1:42" x14ac:dyDescent="0.2">
      <c r="A53" s="1"/>
      <c r="B53" s="1" t="s">
        <v>16</v>
      </c>
      <c r="C53" s="14">
        <v>16.993300000000001</v>
      </c>
      <c r="D53" s="14">
        <v>-19.778400000000001</v>
      </c>
      <c r="E53" s="14">
        <v>57.645400000000002</v>
      </c>
      <c r="F53" s="16">
        <v>59.335000000000001</v>
      </c>
      <c r="G53" s="13">
        <v>0.16830000000000001</v>
      </c>
      <c r="I53" s="1"/>
      <c r="J53" s="1" t="s">
        <v>13</v>
      </c>
      <c r="K53" s="14">
        <v>11.3636</v>
      </c>
      <c r="L53" s="14">
        <v>-7.8063000000000002</v>
      </c>
      <c r="M53" s="14">
        <v>37.618200000000002</v>
      </c>
      <c r="N53" s="16">
        <v>998</v>
      </c>
      <c r="O53" s="13">
        <v>0.1283</v>
      </c>
      <c r="P53" s="13"/>
      <c r="Q53" s="13"/>
      <c r="S53" s="1" t="s">
        <v>9</v>
      </c>
      <c r="T53" s="1" t="s">
        <v>10</v>
      </c>
      <c r="U53" s="14">
        <v>-2.3709100000000003</v>
      </c>
      <c r="V53" s="14">
        <v>-8.7509800000000002</v>
      </c>
      <c r="W53" s="14">
        <v>6.9683900000000003</v>
      </c>
      <c r="X53" s="16">
        <v>998</v>
      </c>
      <c r="Y53" s="13">
        <v>0.78917999999999999</v>
      </c>
      <c r="Z53" s="13"/>
      <c r="AB53" s="1"/>
      <c r="AC53" s="1" t="s">
        <v>13</v>
      </c>
      <c r="AD53" s="14">
        <v>-2.39819</v>
      </c>
      <c r="AE53" s="14">
        <v>-4.8961899999999998</v>
      </c>
      <c r="AF53" s="14">
        <v>-0.19237000000000001</v>
      </c>
      <c r="AG53" s="16">
        <v>998</v>
      </c>
      <c r="AH53" s="17">
        <v>4.8099999999999997E-2</v>
      </c>
      <c r="AJ53" s="1" t="s">
        <v>9</v>
      </c>
      <c r="AK53" s="1" t="s">
        <v>10</v>
      </c>
      <c r="AL53" s="6">
        <v>-0.30609999999999998</v>
      </c>
      <c r="AM53" s="6">
        <v>-10.88434</v>
      </c>
      <c r="AN53" s="6">
        <v>12.487439999999999</v>
      </c>
      <c r="AO53" s="7">
        <v>998</v>
      </c>
      <c r="AP53" s="2">
        <v>0.94199999999999995</v>
      </c>
    </row>
    <row r="54" spans="1:42" x14ac:dyDescent="0.2">
      <c r="A54" s="1" t="s">
        <v>9</v>
      </c>
      <c r="B54" s="1" t="s">
        <v>10</v>
      </c>
      <c r="C54" s="14">
        <v>72.133799999999994</v>
      </c>
      <c r="D54" s="14">
        <v>-46.0443</v>
      </c>
      <c r="E54" s="14">
        <v>218.81139999999999</v>
      </c>
      <c r="F54" s="16">
        <v>71.381</v>
      </c>
      <c r="G54" s="13">
        <v>0.16633000000000001</v>
      </c>
      <c r="I54" s="1"/>
      <c r="J54" s="1" t="s">
        <v>14</v>
      </c>
      <c r="K54" s="14">
        <v>19.584900000000001</v>
      </c>
      <c r="L54" s="14">
        <v>-8.4199000000000002</v>
      </c>
      <c r="M54" s="14">
        <v>55.357199999999999</v>
      </c>
      <c r="N54" s="16">
        <v>998</v>
      </c>
      <c r="O54" s="13">
        <v>0.1022</v>
      </c>
      <c r="P54" s="13"/>
      <c r="Q54" s="13"/>
      <c r="S54" s="1"/>
      <c r="T54" s="1" t="s">
        <v>11</v>
      </c>
      <c r="U54" s="14">
        <v>-9.0356900000000007</v>
      </c>
      <c r="V54" s="14">
        <v>-24.815340000000003</v>
      </c>
      <c r="W54" s="14">
        <v>9.8495500000000007</v>
      </c>
      <c r="X54" s="16">
        <v>813.096</v>
      </c>
      <c r="Y54" s="13">
        <v>0.79318999999999995</v>
      </c>
      <c r="Z54" s="13"/>
      <c r="AB54" s="1"/>
      <c r="AC54" s="1" t="s">
        <v>14</v>
      </c>
      <c r="AD54" s="14">
        <v>-3.3399299999999998</v>
      </c>
      <c r="AE54" s="14">
        <v>-7.7285500000000003</v>
      </c>
      <c r="AF54" s="14">
        <v>0.99504999999999999</v>
      </c>
      <c r="AG54" s="16">
        <v>998</v>
      </c>
      <c r="AH54" s="13">
        <v>0.11020000000000001</v>
      </c>
      <c r="AK54" s="1" t="s">
        <v>11</v>
      </c>
      <c r="AL54" s="6">
        <v>-0.18509</v>
      </c>
      <c r="AM54" s="6">
        <v>-10.575150000000001</v>
      </c>
      <c r="AN54" s="6">
        <v>9.1763399999999997</v>
      </c>
      <c r="AO54" s="7">
        <v>1057.9000000000001</v>
      </c>
      <c r="AP54" s="2">
        <v>0.93799999999999994</v>
      </c>
    </row>
    <row r="55" spans="1:42" x14ac:dyDescent="0.2">
      <c r="A55" s="1"/>
      <c r="B55" s="1" t="s">
        <v>11</v>
      </c>
      <c r="C55" s="14">
        <v>-17.303999999999998</v>
      </c>
      <c r="D55" s="14">
        <v>-153.14850000000001</v>
      </c>
      <c r="E55" s="14">
        <v>104.56829999999999</v>
      </c>
      <c r="F55" s="16">
        <v>409.30500000000001</v>
      </c>
      <c r="G55" s="13">
        <v>0.54910000000000003</v>
      </c>
      <c r="I55" s="1"/>
      <c r="J55" s="1" t="s">
        <v>15</v>
      </c>
      <c r="K55" s="14">
        <v>1.9447000000000001</v>
      </c>
      <c r="L55" s="14">
        <v>-33.040599999999998</v>
      </c>
      <c r="M55" s="14">
        <v>41.859099999999998</v>
      </c>
      <c r="N55" s="16">
        <v>998</v>
      </c>
      <c r="O55" s="13">
        <v>0.78759999999999997</v>
      </c>
      <c r="P55" s="13"/>
      <c r="Q55" s="13"/>
      <c r="S55" s="1"/>
      <c r="T55" s="1" t="s">
        <v>13</v>
      </c>
      <c r="U55" s="14">
        <v>-4.5134000000000007</v>
      </c>
      <c r="V55" s="14">
        <v>-16.552659999999999</v>
      </c>
      <c r="W55" s="14">
        <v>9.1367200000000004</v>
      </c>
      <c r="X55" s="16">
        <v>998</v>
      </c>
      <c r="Y55" s="13">
        <v>0.442</v>
      </c>
      <c r="Z55" s="13"/>
      <c r="AB55" s="1"/>
      <c r="AC55" s="1" t="s">
        <v>15</v>
      </c>
      <c r="AD55" s="14">
        <v>-0.37292999999999998</v>
      </c>
      <c r="AE55" s="14">
        <v>-4.6533899999999999</v>
      </c>
      <c r="AF55" s="14">
        <v>4.2689000000000004</v>
      </c>
      <c r="AG55" s="16">
        <v>998</v>
      </c>
      <c r="AH55" s="13">
        <v>0.81359999999999999</v>
      </c>
      <c r="AK55" s="1" t="s">
        <v>12</v>
      </c>
      <c r="AL55" s="6">
        <v>0.26013999999999998</v>
      </c>
      <c r="AM55" s="6">
        <v>-12.291359999999999</v>
      </c>
      <c r="AN55" s="6">
        <v>12.669890000000001</v>
      </c>
      <c r="AO55" s="7">
        <v>998</v>
      </c>
      <c r="AP55" s="2">
        <v>0.93200000000000005</v>
      </c>
    </row>
    <row r="56" spans="1:42" x14ac:dyDescent="0.2">
      <c r="A56" s="1"/>
      <c r="B56" s="1" t="s">
        <v>31</v>
      </c>
      <c r="C56" s="14">
        <v>-381.50209999999998</v>
      </c>
      <c r="D56" s="14">
        <v>-768.88040000000001</v>
      </c>
      <c r="E56" s="14">
        <v>-74.616900000000001</v>
      </c>
      <c r="F56" s="16">
        <v>2.8479999999999999</v>
      </c>
      <c r="G56" s="17">
        <v>4.0099999999999997E-3</v>
      </c>
      <c r="I56" s="1"/>
      <c r="J56" s="1" t="s">
        <v>36</v>
      </c>
      <c r="K56" s="14">
        <v>-6.3498999999999999</v>
      </c>
      <c r="L56" s="14">
        <v>-31.928999999999998</v>
      </c>
      <c r="M56" s="14">
        <v>23.613</v>
      </c>
      <c r="N56" s="16">
        <v>998</v>
      </c>
      <c r="O56" s="13">
        <v>0.40479999999999999</v>
      </c>
      <c r="P56" s="13"/>
      <c r="Q56" s="13"/>
      <c r="S56" s="1"/>
      <c r="T56" s="1" t="s">
        <v>14</v>
      </c>
      <c r="U56" s="14">
        <v>-12.30161</v>
      </c>
      <c r="V56" s="14">
        <v>-30.25733</v>
      </c>
      <c r="W56" s="14">
        <v>8.8737099999999991</v>
      </c>
      <c r="X56" s="16">
        <v>998</v>
      </c>
      <c r="Y56" s="13">
        <v>0.83807999999999994</v>
      </c>
      <c r="Z56" s="13"/>
      <c r="AB56" s="1"/>
      <c r="AC56" s="1" t="s">
        <v>36</v>
      </c>
      <c r="AD56" s="14">
        <v>-2.2270000000000002E-2</v>
      </c>
      <c r="AE56" s="14">
        <v>-4.8226699999999996</v>
      </c>
      <c r="AF56" s="14">
        <v>4.5419099999999997</v>
      </c>
      <c r="AG56" s="16">
        <v>769.3</v>
      </c>
      <c r="AH56" s="13">
        <v>0.996</v>
      </c>
      <c r="AK56" s="1" t="s">
        <v>13</v>
      </c>
      <c r="AL56" s="6">
        <v>2.0212699999999999</v>
      </c>
      <c r="AM56" s="6">
        <v>-5.5547599999999999</v>
      </c>
      <c r="AN56" s="6">
        <v>8.9155499999999996</v>
      </c>
      <c r="AO56" s="7">
        <v>998</v>
      </c>
      <c r="AP56" s="2">
        <v>0.51300000000000001</v>
      </c>
    </row>
    <row r="57" spans="1:42" x14ac:dyDescent="0.2">
      <c r="A57" s="1"/>
      <c r="B57" s="1" t="s">
        <v>13</v>
      </c>
      <c r="C57" s="14">
        <v>105.7367</v>
      </c>
      <c r="D57" s="14">
        <v>0.13289999999999999</v>
      </c>
      <c r="E57" s="14">
        <v>228.02029999999999</v>
      </c>
      <c r="F57" s="16">
        <v>10.446999999999999</v>
      </c>
      <c r="G57" s="17">
        <v>2.8060000000000002E-2</v>
      </c>
      <c r="I57" s="1"/>
      <c r="J57" s="1" t="s">
        <v>16</v>
      </c>
      <c r="K57" s="14">
        <v>12.585100000000001</v>
      </c>
      <c r="L57" s="14">
        <v>-20.639800000000001</v>
      </c>
      <c r="M57" s="14">
        <v>39.0137</v>
      </c>
      <c r="N57" s="16">
        <v>998</v>
      </c>
      <c r="O57" s="13">
        <v>0.15429999999999999</v>
      </c>
      <c r="P57" s="13"/>
      <c r="Q57" s="13"/>
      <c r="S57" s="1"/>
      <c r="T57" s="1" t="s">
        <v>15</v>
      </c>
      <c r="U57" s="14">
        <v>-11.672140000000001</v>
      </c>
      <c r="V57" s="14">
        <v>-24.44924</v>
      </c>
      <c r="W57" s="14">
        <v>4.6848599999999996</v>
      </c>
      <c r="X57" s="16">
        <v>998</v>
      </c>
      <c r="Y57" s="13">
        <v>0.75390999999999997</v>
      </c>
      <c r="Z57" s="13"/>
      <c r="AB57" s="1"/>
      <c r="AC57" s="1" t="s">
        <v>16</v>
      </c>
      <c r="AD57" s="14">
        <v>-2.7333599999999998</v>
      </c>
      <c r="AE57" s="14">
        <v>-6.2652900000000002</v>
      </c>
      <c r="AF57" s="14">
        <v>0.19015000000000001</v>
      </c>
      <c r="AG57" s="16">
        <v>998</v>
      </c>
      <c r="AH57" s="13">
        <v>8.0199999999999994E-2</v>
      </c>
      <c r="AK57" s="1" t="s">
        <v>14</v>
      </c>
      <c r="AL57" s="6">
        <v>-0.94750999999999996</v>
      </c>
      <c r="AM57" s="6">
        <v>-13.32612</v>
      </c>
      <c r="AN57" s="6">
        <v>11.071429999999999</v>
      </c>
      <c r="AO57" s="7">
        <v>998</v>
      </c>
      <c r="AP57" s="2">
        <v>0.85</v>
      </c>
    </row>
    <row r="58" spans="1:42" x14ac:dyDescent="0.2">
      <c r="A58" s="1"/>
      <c r="B58" s="1" t="s">
        <v>14</v>
      </c>
      <c r="C58" s="14">
        <v>167.35890000000001</v>
      </c>
      <c r="D58" s="14">
        <v>9.7856000000000005</v>
      </c>
      <c r="E58" s="14">
        <v>353.27670000000001</v>
      </c>
      <c r="F58" s="16">
        <v>12.061</v>
      </c>
      <c r="G58" s="17">
        <v>3.006E-2</v>
      </c>
      <c r="I58" s="1" t="s">
        <v>10</v>
      </c>
      <c r="J58" s="1" t="s">
        <v>11</v>
      </c>
      <c r="K58" s="14">
        <v>-10.7332</v>
      </c>
      <c r="L58" s="14">
        <v>-51.645099999999999</v>
      </c>
      <c r="M58" s="14">
        <v>31.891999999999999</v>
      </c>
      <c r="N58" s="16">
        <v>998</v>
      </c>
      <c r="O58" s="13">
        <v>0.30459999999999998</v>
      </c>
      <c r="P58" s="13"/>
      <c r="Q58" s="13"/>
      <c r="S58" s="1"/>
      <c r="T58" s="1" t="s">
        <v>36</v>
      </c>
      <c r="U58" s="14">
        <v>-10.454370000000001</v>
      </c>
      <c r="V58" s="14">
        <v>-20.869699999999998</v>
      </c>
      <c r="W58" s="14">
        <v>1.7675199999999993</v>
      </c>
      <c r="X58" s="16">
        <v>1022.634</v>
      </c>
      <c r="Y58" s="13">
        <v>0.78196999999999994</v>
      </c>
      <c r="Z58" s="13"/>
      <c r="AB58" s="1" t="s">
        <v>10</v>
      </c>
      <c r="AC58" s="1" t="s">
        <v>11</v>
      </c>
      <c r="AD58" s="14">
        <v>-4.2079999999999999E-2</v>
      </c>
      <c r="AE58" s="14">
        <v>-3.19807</v>
      </c>
      <c r="AF58" s="14">
        <v>3.4876900000000002</v>
      </c>
      <c r="AG58" s="16">
        <v>998</v>
      </c>
      <c r="AH58" s="13">
        <v>0.97599999999999998</v>
      </c>
      <c r="AK58" s="1" t="s">
        <v>15</v>
      </c>
      <c r="AL58" s="6">
        <v>6.1418499999999998</v>
      </c>
      <c r="AM58" s="6">
        <v>-5.2561600000000004</v>
      </c>
      <c r="AN58" s="6">
        <v>18.098859999999998</v>
      </c>
      <c r="AO58" s="7">
        <v>998</v>
      </c>
      <c r="AP58" s="2">
        <v>0.27300000000000002</v>
      </c>
    </row>
    <row r="59" spans="1:42" x14ac:dyDescent="0.2">
      <c r="A59" s="1"/>
      <c r="B59" s="1" t="s">
        <v>15</v>
      </c>
      <c r="C59" s="14">
        <v>20.2713</v>
      </c>
      <c r="D59" s="14">
        <v>-106.202</v>
      </c>
      <c r="E59" s="14">
        <v>180.30590000000001</v>
      </c>
      <c r="F59" s="16">
        <v>99.445999999999998</v>
      </c>
      <c r="G59" s="13">
        <v>0.67134000000000005</v>
      </c>
      <c r="I59" s="1"/>
      <c r="J59" s="1" t="s">
        <v>13</v>
      </c>
      <c r="K59" s="14">
        <v>0.84030000000000005</v>
      </c>
      <c r="L59" s="14">
        <v>-32.8352</v>
      </c>
      <c r="M59" s="14">
        <v>33.363500000000002</v>
      </c>
      <c r="N59" s="16">
        <v>998</v>
      </c>
      <c r="O59" s="13">
        <v>0.76949999999999996</v>
      </c>
      <c r="P59" s="13"/>
      <c r="Q59" s="13"/>
      <c r="S59" s="1"/>
      <c r="T59" s="1" t="s">
        <v>16</v>
      </c>
      <c r="U59" s="14">
        <v>-11.000970000000001</v>
      </c>
      <c r="V59" s="14">
        <v>-25.255299999999995</v>
      </c>
      <c r="W59" s="14">
        <v>4.8811299999999997</v>
      </c>
      <c r="X59" s="16">
        <v>936.36</v>
      </c>
      <c r="Y59" s="13">
        <v>0.83607999999999993</v>
      </c>
      <c r="Z59" s="13"/>
      <c r="AB59" s="1"/>
      <c r="AC59" s="1" t="s">
        <v>13</v>
      </c>
      <c r="AD59" s="14">
        <v>0.76612999999999998</v>
      </c>
      <c r="AE59" s="14">
        <v>-2.8540899999999998</v>
      </c>
      <c r="AF59" s="14">
        <v>4.1825900000000003</v>
      </c>
      <c r="AG59" s="16">
        <v>998</v>
      </c>
      <c r="AH59" s="13">
        <v>0.61919999999999997</v>
      </c>
      <c r="AK59" s="1" t="s">
        <v>36</v>
      </c>
      <c r="AL59" s="6">
        <v>0.4753</v>
      </c>
      <c r="AM59" s="6">
        <v>-15.33145</v>
      </c>
      <c r="AN59" s="6">
        <v>15.29461</v>
      </c>
      <c r="AO59" s="7">
        <v>998</v>
      </c>
      <c r="AP59" s="2">
        <v>0.9</v>
      </c>
    </row>
    <row r="60" spans="1:42" x14ac:dyDescent="0.2">
      <c r="A60" s="1"/>
      <c r="B60" s="1" t="s">
        <v>36</v>
      </c>
      <c r="C60" s="14">
        <v>-57.410499999999999</v>
      </c>
      <c r="D60" s="14">
        <v>-196.18459999999999</v>
      </c>
      <c r="E60" s="14">
        <v>52.704700000000003</v>
      </c>
      <c r="F60" s="16">
        <v>66.296000000000006</v>
      </c>
      <c r="G60" s="13">
        <v>0.23848</v>
      </c>
      <c r="I60" s="1"/>
      <c r="J60" s="1" t="s">
        <v>14</v>
      </c>
      <c r="K60" s="14">
        <v>9.2295999999999996</v>
      </c>
      <c r="L60" s="14">
        <v>-4.5351999999999997</v>
      </c>
      <c r="M60" s="14">
        <v>23.258700000000001</v>
      </c>
      <c r="N60" s="16">
        <v>998</v>
      </c>
      <c r="O60" s="13">
        <v>0.13830000000000001</v>
      </c>
      <c r="P60" s="13"/>
      <c r="Q60" s="13"/>
      <c r="S60" s="1" t="s">
        <v>10</v>
      </c>
      <c r="T60" s="1" t="s">
        <v>11</v>
      </c>
      <c r="U60" s="14">
        <v>-10.695219999999999</v>
      </c>
      <c r="V60" s="14">
        <v>-19.87792</v>
      </c>
      <c r="W60" s="14">
        <v>1.9110499999999995</v>
      </c>
      <c r="X60" s="16">
        <v>1112</v>
      </c>
      <c r="Y60" s="13">
        <v>0.76793999999999996</v>
      </c>
      <c r="Z60" s="13"/>
      <c r="AB60" s="1"/>
      <c r="AC60" s="1" t="s">
        <v>14</v>
      </c>
      <c r="AD60" s="14">
        <v>-0.22872000000000001</v>
      </c>
      <c r="AE60" s="14">
        <v>-2.47885</v>
      </c>
      <c r="AF60" s="14">
        <v>1.7359599999999999</v>
      </c>
      <c r="AG60" s="16">
        <v>998</v>
      </c>
      <c r="AH60" s="13">
        <v>0.8236</v>
      </c>
      <c r="AK60" s="1" t="s">
        <v>16</v>
      </c>
      <c r="AL60" s="6">
        <v>3.7178100000000001</v>
      </c>
      <c r="AM60" s="6">
        <v>-5.8169199999999996</v>
      </c>
      <c r="AN60" s="6">
        <v>13.04391</v>
      </c>
      <c r="AO60" s="7">
        <v>891.1</v>
      </c>
      <c r="AP60" s="2">
        <v>0.377</v>
      </c>
    </row>
    <row r="61" spans="1:42" x14ac:dyDescent="0.2">
      <c r="A61" s="1"/>
      <c r="B61" s="1" t="s">
        <v>16</v>
      </c>
      <c r="C61" s="14">
        <v>102.48779999999999</v>
      </c>
      <c r="D61" s="14">
        <v>0.61950000000000005</v>
      </c>
      <c r="E61" s="14">
        <v>231.86850000000001</v>
      </c>
      <c r="F61" s="16">
        <v>36.889000000000003</v>
      </c>
      <c r="G61" s="17">
        <v>4.6089999999999999E-2</v>
      </c>
      <c r="I61" s="1"/>
      <c r="J61" s="1" t="s">
        <v>15</v>
      </c>
      <c r="K61" s="14">
        <v>-8.2178000000000004</v>
      </c>
      <c r="L61" s="14">
        <v>-51.626800000000003</v>
      </c>
      <c r="M61" s="14">
        <v>37.849200000000003</v>
      </c>
      <c r="N61" s="16">
        <v>782.28</v>
      </c>
      <c r="O61" s="13">
        <v>0.48499999999999999</v>
      </c>
      <c r="P61" s="13"/>
      <c r="Q61" s="13"/>
      <c r="S61" s="1"/>
      <c r="T61" s="1" t="s">
        <v>13</v>
      </c>
      <c r="U61" s="14">
        <v>-7.2108300000000005</v>
      </c>
      <c r="V61" s="14">
        <v>-16.955670000000001</v>
      </c>
      <c r="W61" s="14">
        <v>15.695999999999998</v>
      </c>
      <c r="X61" s="16">
        <v>998</v>
      </c>
      <c r="Y61" s="13">
        <v>0.86399999999999999</v>
      </c>
      <c r="Z61" s="13"/>
      <c r="AB61" s="1"/>
      <c r="AC61" s="1" t="s">
        <v>15</v>
      </c>
      <c r="AD61" s="14">
        <v>2.7330800000000002</v>
      </c>
      <c r="AE61" s="14">
        <v>-1.6914</v>
      </c>
      <c r="AF61" s="14">
        <v>7.5400299999999998</v>
      </c>
      <c r="AG61" s="16">
        <v>998</v>
      </c>
      <c r="AH61" s="13">
        <v>0.23250000000000001</v>
      </c>
      <c r="AJ61" s="1" t="s">
        <v>10</v>
      </c>
      <c r="AK61" s="1" t="s">
        <v>11</v>
      </c>
      <c r="AL61" s="6">
        <v>-1.3543000000000001</v>
      </c>
      <c r="AM61" s="6">
        <v>-10.1975</v>
      </c>
      <c r="AN61" s="6">
        <v>5.9177</v>
      </c>
      <c r="AO61" s="7">
        <v>998</v>
      </c>
      <c r="AP61" s="2">
        <v>0.63927999999999996</v>
      </c>
    </row>
    <row r="62" spans="1:42" x14ac:dyDescent="0.2">
      <c r="A62" s="1" t="s">
        <v>10</v>
      </c>
      <c r="B62" s="1" t="s">
        <v>11</v>
      </c>
      <c r="C62" s="14">
        <v>-154.31899999999999</v>
      </c>
      <c r="D62" s="14">
        <v>-458.85480000000001</v>
      </c>
      <c r="E62" s="14">
        <v>193.6617</v>
      </c>
      <c r="F62" s="16">
        <v>104.49</v>
      </c>
      <c r="G62" s="13">
        <v>0.1343</v>
      </c>
      <c r="I62" s="1"/>
      <c r="J62" s="1" t="s">
        <v>36</v>
      </c>
      <c r="K62" s="14">
        <v>-17.182200000000002</v>
      </c>
      <c r="L62" s="14">
        <v>-43.185299999999998</v>
      </c>
      <c r="M62" s="14">
        <v>6.5770999999999997</v>
      </c>
      <c r="N62" s="16">
        <v>998</v>
      </c>
      <c r="O62" s="13">
        <v>8.4199999999999997E-2</v>
      </c>
      <c r="P62" s="13"/>
      <c r="Q62" s="13"/>
      <c r="S62" s="1"/>
      <c r="T62" s="1" t="s">
        <v>14</v>
      </c>
      <c r="U62" s="14">
        <v>-12.64949</v>
      </c>
      <c r="V62" s="14">
        <v>-26.478210000000001</v>
      </c>
      <c r="W62" s="14">
        <v>3.1681199999999992</v>
      </c>
      <c r="X62" s="16">
        <v>998</v>
      </c>
      <c r="Y62" s="13">
        <v>0.67575999999999992</v>
      </c>
      <c r="Z62" s="13"/>
      <c r="AB62" s="1"/>
      <c r="AC62" s="1" t="s">
        <v>36</v>
      </c>
      <c r="AD62" s="14">
        <v>3.1258300000000001</v>
      </c>
      <c r="AE62" s="14">
        <v>-2.1222599999999998</v>
      </c>
      <c r="AF62" s="14">
        <v>8.6940299999999997</v>
      </c>
      <c r="AG62" s="16">
        <v>1108</v>
      </c>
      <c r="AH62" s="13">
        <v>0.24049999999999999</v>
      </c>
      <c r="AK62" s="1" t="s">
        <v>12</v>
      </c>
      <c r="AL62" s="6">
        <v>-1.7968</v>
      </c>
      <c r="AM62" s="6">
        <v>-13.163500000000001</v>
      </c>
      <c r="AN62" s="6">
        <v>9.1130999999999993</v>
      </c>
      <c r="AO62" s="7">
        <v>998</v>
      </c>
      <c r="AP62" s="2">
        <v>0.77154</v>
      </c>
    </row>
    <row r="63" spans="1:42" x14ac:dyDescent="0.2">
      <c r="A63" s="1"/>
      <c r="B63" s="1" t="s">
        <v>31</v>
      </c>
      <c r="C63" s="14">
        <v>-530.42909999999995</v>
      </c>
      <c r="D63" s="14">
        <v>-1176.7313999999999</v>
      </c>
      <c r="E63" s="14">
        <v>50.772599999999997</v>
      </c>
      <c r="F63" s="16">
        <v>4.7370000000000001</v>
      </c>
      <c r="G63" s="13">
        <v>5.8099999999999999E-2</v>
      </c>
      <c r="I63" s="1"/>
      <c r="J63" s="1" t="s">
        <v>16</v>
      </c>
      <c r="K63" s="14">
        <v>2.194</v>
      </c>
      <c r="L63" s="14">
        <v>-9.2119</v>
      </c>
      <c r="M63" s="14">
        <v>14.489100000000001</v>
      </c>
      <c r="N63" s="16">
        <v>1318.44</v>
      </c>
      <c r="O63" s="13">
        <v>0.55710000000000004</v>
      </c>
      <c r="P63" s="13"/>
      <c r="Q63" s="13"/>
      <c r="S63" s="1"/>
      <c r="T63" s="1" t="s">
        <v>15</v>
      </c>
      <c r="U63" s="14">
        <v>-4.7649100000000004</v>
      </c>
      <c r="V63" s="14">
        <v>-11.14498</v>
      </c>
      <c r="W63" s="14">
        <v>4.5743900000000002</v>
      </c>
      <c r="X63" s="16">
        <v>998</v>
      </c>
      <c r="Y63" s="13">
        <v>0.88817999999999997</v>
      </c>
      <c r="Z63" s="13"/>
      <c r="AB63" s="1"/>
      <c r="AC63" s="1" t="s">
        <v>16</v>
      </c>
      <c r="AD63" s="14">
        <v>0.41421999999999998</v>
      </c>
      <c r="AE63" s="14">
        <v>-1.31734</v>
      </c>
      <c r="AF63" s="14">
        <v>2.5214400000000001</v>
      </c>
      <c r="AG63" s="16">
        <v>998</v>
      </c>
      <c r="AH63" s="13">
        <v>0.6754</v>
      </c>
      <c r="AK63" s="1" t="s">
        <v>13</v>
      </c>
      <c r="AL63" s="6">
        <v>0.66400000000000003</v>
      </c>
      <c r="AM63" s="6">
        <v>-5.3014000000000001</v>
      </c>
      <c r="AN63" s="6">
        <v>7.734</v>
      </c>
      <c r="AO63" s="7">
        <v>998</v>
      </c>
      <c r="AP63" s="2">
        <v>0.82364999999999999</v>
      </c>
    </row>
    <row r="64" spans="1:42" x14ac:dyDescent="0.2">
      <c r="A64" s="1"/>
      <c r="B64" s="1" t="s">
        <v>13</v>
      </c>
      <c r="C64" s="14">
        <v>49.731499999999997</v>
      </c>
      <c r="D64" s="14">
        <v>-288.48110000000003</v>
      </c>
      <c r="E64" s="14">
        <v>280.15690000000001</v>
      </c>
      <c r="F64" s="16">
        <v>158.62100000000001</v>
      </c>
      <c r="G64" s="13">
        <v>0.44890000000000002</v>
      </c>
      <c r="I64" s="1" t="s">
        <v>11</v>
      </c>
      <c r="J64" s="1" t="s">
        <v>13</v>
      </c>
      <c r="K64" s="14">
        <v>12.2864</v>
      </c>
      <c r="L64" s="14">
        <v>-23.176600000000001</v>
      </c>
      <c r="M64" s="14">
        <v>44.968600000000002</v>
      </c>
      <c r="N64" s="16">
        <v>998</v>
      </c>
      <c r="O64" s="13">
        <v>0.22850000000000001</v>
      </c>
      <c r="P64" s="13"/>
      <c r="Q64" s="13"/>
      <c r="S64" s="1"/>
      <c r="T64" s="1" t="s">
        <v>36</v>
      </c>
      <c r="U64" s="14">
        <v>-11.429690000000001</v>
      </c>
      <c r="V64" s="14">
        <v>-27.209340000000001</v>
      </c>
      <c r="W64" s="14">
        <v>7.4555499999999997</v>
      </c>
      <c r="X64" s="16">
        <v>813.096</v>
      </c>
      <c r="Y64" s="13">
        <v>0.89218999999999993</v>
      </c>
      <c r="Z64" s="13"/>
      <c r="AB64" s="1" t="s">
        <v>11</v>
      </c>
      <c r="AC64" s="1" t="s">
        <v>13</v>
      </c>
      <c r="AD64" s="14">
        <v>0.73565000000000003</v>
      </c>
      <c r="AE64" s="14">
        <v>-2.9589500000000002</v>
      </c>
      <c r="AF64" s="14">
        <v>4.4748000000000001</v>
      </c>
      <c r="AG64" s="16">
        <v>908.3</v>
      </c>
      <c r="AH64" s="13">
        <v>0.55110000000000003</v>
      </c>
      <c r="AK64" s="1" t="s">
        <v>14</v>
      </c>
      <c r="AL64" s="6">
        <v>-0.49619999999999997</v>
      </c>
      <c r="AM64" s="6">
        <v>-6.4368999999999996</v>
      </c>
      <c r="AN64" s="6">
        <v>6.1345000000000001</v>
      </c>
      <c r="AO64" s="7">
        <v>998</v>
      </c>
      <c r="AP64" s="2">
        <v>0.89178000000000002</v>
      </c>
    </row>
    <row r="65" spans="1:42" x14ac:dyDescent="0.2">
      <c r="A65" s="1"/>
      <c r="B65" s="1" t="s">
        <v>14</v>
      </c>
      <c r="C65" s="14">
        <v>175.47450000000001</v>
      </c>
      <c r="D65" s="14">
        <v>-4.9709000000000003</v>
      </c>
      <c r="E65" s="14">
        <v>395.45389999999998</v>
      </c>
      <c r="F65" s="16">
        <v>14.095000000000001</v>
      </c>
      <c r="G65" s="13">
        <v>7.8200000000000006E-2</v>
      </c>
      <c r="I65" s="1"/>
      <c r="J65" s="1" t="s">
        <v>14</v>
      </c>
      <c r="K65" s="14">
        <v>20.4788</v>
      </c>
      <c r="L65" s="14">
        <v>-20.308900000000001</v>
      </c>
      <c r="M65" s="14">
        <v>60.376600000000003</v>
      </c>
      <c r="N65" s="16">
        <v>1022.96</v>
      </c>
      <c r="O65" s="13">
        <v>0.1202</v>
      </c>
      <c r="P65" s="13"/>
      <c r="Q65" s="13"/>
      <c r="S65" s="1"/>
      <c r="T65" s="1" t="s">
        <v>16</v>
      </c>
      <c r="U65" s="14">
        <v>-6.9074000000000009</v>
      </c>
      <c r="V65" s="14">
        <v>-18.946659999999998</v>
      </c>
      <c r="W65" s="14">
        <v>16.725000000000001</v>
      </c>
      <c r="X65" s="16">
        <v>998</v>
      </c>
      <c r="Y65" s="13">
        <v>0.54100000000000004</v>
      </c>
      <c r="Z65" s="13"/>
      <c r="AB65" s="1"/>
      <c r="AC65" s="1" t="s">
        <v>14</v>
      </c>
      <c r="AD65" s="14">
        <v>-5.5309999999999998E-2</v>
      </c>
      <c r="AE65" s="14">
        <v>-3.6206900000000002</v>
      </c>
      <c r="AF65" s="14">
        <v>3.4382899999999998</v>
      </c>
      <c r="AG65" s="16">
        <v>998</v>
      </c>
      <c r="AH65" s="13">
        <v>0.94389999999999996</v>
      </c>
      <c r="AK65" s="1" t="s">
        <v>15</v>
      </c>
      <c r="AL65" s="6">
        <v>2.6069</v>
      </c>
      <c r="AM65" s="6">
        <v>-6.7474999999999996</v>
      </c>
      <c r="AN65" s="6">
        <v>12.0794</v>
      </c>
      <c r="AO65" s="7">
        <v>1250</v>
      </c>
      <c r="AP65" s="2">
        <v>0.59118000000000004</v>
      </c>
    </row>
    <row r="66" spans="1:42" x14ac:dyDescent="0.2">
      <c r="A66" s="1"/>
      <c r="B66" s="1" t="s">
        <v>15</v>
      </c>
      <c r="C66" s="14">
        <v>-125.98569999999999</v>
      </c>
      <c r="D66" s="14">
        <v>-555.41610000000003</v>
      </c>
      <c r="E66" s="14">
        <v>163.1371</v>
      </c>
      <c r="F66" s="16">
        <v>87.326999999999998</v>
      </c>
      <c r="G66" s="13">
        <v>0.29459999999999997</v>
      </c>
      <c r="I66" s="1"/>
      <c r="J66" s="1" t="s">
        <v>15</v>
      </c>
      <c r="K66" s="14">
        <v>2.5914999999999999</v>
      </c>
      <c r="L66" s="14">
        <v>-23.1568</v>
      </c>
      <c r="M66" s="14">
        <v>23.3416</v>
      </c>
      <c r="N66" s="16">
        <v>998</v>
      </c>
      <c r="O66" s="13">
        <v>0.61119999999999997</v>
      </c>
      <c r="P66" s="13"/>
      <c r="Q66" s="13"/>
      <c r="S66" s="1" t="s">
        <v>11</v>
      </c>
      <c r="T66" s="1" t="s">
        <v>13</v>
      </c>
      <c r="U66" s="14">
        <v>-14.69561</v>
      </c>
      <c r="V66" s="14">
        <v>-32.651329999999994</v>
      </c>
      <c r="W66" s="14">
        <v>6.4797099999999999</v>
      </c>
      <c r="X66" s="16">
        <v>988</v>
      </c>
      <c r="Y66" s="13">
        <v>0.93707999999999991</v>
      </c>
      <c r="Z66" s="13"/>
      <c r="AB66" s="1"/>
      <c r="AC66" s="1" t="s">
        <v>15</v>
      </c>
      <c r="AD66" s="14">
        <v>2.7266599999999999</v>
      </c>
      <c r="AE66" s="14">
        <v>-1.33789</v>
      </c>
      <c r="AF66" s="14">
        <v>6.4286899999999996</v>
      </c>
      <c r="AG66" s="16">
        <v>998</v>
      </c>
      <c r="AH66" s="13">
        <v>0.14030000000000001</v>
      </c>
      <c r="AK66" s="1" t="s">
        <v>36</v>
      </c>
      <c r="AL66" s="6">
        <v>-2.2816999999999998</v>
      </c>
      <c r="AM66" s="6">
        <v>-16.7395</v>
      </c>
      <c r="AN66" s="6">
        <v>11.6991</v>
      </c>
      <c r="AO66" s="7">
        <v>998</v>
      </c>
      <c r="AP66" s="2">
        <v>0.76353000000000004</v>
      </c>
    </row>
    <row r="67" spans="1:42" x14ac:dyDescent="0.2">
      <c r="A67" s="1"/>
      <c r="B67" s="1" t="s">
        <v>36</v>
      </c>
      <c r="C67" s="14">
        <v>-218.17410000000001</v>
      </c>
      <c r="D67" s="14">
        <v>-502.11090000000002</v>
      </c>
      <c r="E67" s="14">
        <v>40.0593</v>
      </c>
      <c r="F67" s="16">
        <v>18.567</v>
      </c>
      <c r="G67" s="13">
        <v>5.6099999999999997E-2</v>
      </c>
      <c r="I67" s="1"/>
      <c r="J67" s="1" t="s">
        <v>36</v>
      </c>
      <c r="K67" s="14">
        <v>-5.6414999999999997</v>
      </c>
      <c r="L67" s="14">
        <v>-50.565100000000001</v>
      </c>
      <c r="M67" s="14">
        <v>22.853899999999999</v>
      </c>
      <c r="N67" s="16">
        <v>1160.3800000000001</v>
      </c>
      <c r="O67" s="13">
        <v>0.56510000000000005</v>
      </c>
      <c r="P67" s="13"/>
      <c r="Q67" s="13"/>
      <c r="S67" s="1"/>
      <c r="T67" s="1" t="s">
        <v>14</v>
      </c>
      <c r="U67" s="14">
        <v>-14.066140000000001</v>
      </c>
      <c r="V67" s="14">
        <v>-26.843239999999998</v>
      </c>
      <c r="W67" s="14">
        <v>2.2908599999999995</v>
      </c>
      <c r="X67" s="16">
        <v>998</v>
      </c>
      <c r="Y67" s="13">
        <v>0.85290999999999995</v>
      </c>
      <c r="Z67" s="13"/>
      <c r="AB67" s="1"/>
      <c r="AC67" s="1" t="s">
        <v>36</v>
      </c>
      <c r="AD67" s="14">
        <v>3.2704200000000001</v>
      </c>
      <c r="AE67" s="14">
        <v>-2.4180799999999998</v>
      </c>
      <c r="AF67" s="14">
        <v>8.8692899999999995</v>
      </c>
      <c r="AG67" s="16">
        <v>740</v>
      </c>
      <c r="AH67" s="13">
        <v>0.23250000000000001</v>
      </c>
      <c r="AK67" s="1" t="s">
        <v>16</v>
      </c>
      <c r="AL67" s="6">
        <v>3.5259</v>
      </c>
      <c r="AM67" s="6">
        <v>-0.73060000000000003</v>
      </c>
      <c r="AN67" s="6">
        <v>8.1431000000000004</v>
      </c>
      <c r="AO67" s="7">
        <v>877.5</v>
      </c>
      <c r="AP67" s="2">
        <v>9.8199999999999996E-2</v>
      </c>
    </row>
    <row r="68" spans="1:42" x14ac:dyDescent="0.2">
      <c r="A68" s="1"/>
      <c r="B68" s="1" t="s">
        <v>16</v>
      </c>
      <c r="C68" s="14">
        <v>55.904400000000003</v>
      </c>
      <c r="D68" s="14">
        <v>-58.977800000000002</v>
      </c>
      <c r="E68" s="14">
        <v>195.01159999999999</v>
      </c>
      <c r="F68" s="16">
        <v>45.73</v>
      </c>
      <c r="G68" s="13">
        <v>0.27450000000000002</v>
      </c>
      <c r="I68" s="1"/>
      <c r="J68" s="1" t="s">
        <v>16</v>
      </c>
      <c r="K68" s="14">
        <v>13.484400000000001</v>
      </c>
      <c r="L68" s="14">
        <v>-25.635400000000001</v>
      </c>
      <c r="M68" s="14">
        <v>51.016100000000002</v>
      </c>
      <c r="N68" s="16">
        <v>1078.1099999999999</v>
      </c>
      <c r="O68" s="13">
        <v>0.19439999999999999</v>
      </c>
      <c r="P68" s="13"/>
      <c r="Q68" s="13"/>
      <c r="S68" s="1"/>
      <c r="T68" s="1" t="s">
        <v>15</v>
      </c>
      <c r="U68" s="14">
        <v>-12.848370000000001</v>
      </c>
      <c r="V68" s="14">
        <v>-23.263699999999996</v>
      </c>
      <c r="W68" s="14">
        <v>-0.62648000000000081</v>
      </c>
      <c r="X68" s="16">
        <v>1027.634</v>
      </c>
      <c r="Y68" s="13">
        <v>0.88096999999999992</v>
      </c>
      <c r="Z68" s="13"/>
      <c r="AB68" s="1"/>
      <c r="AC68" s="1" t="s">
        <v>16</v>
      </c>
      <c r="AD68" s="14">
        <v>0.53117000000000003</v>
      </c>
      <c r="AE68" s="14">
        <v>-2.9109799999999999</v>
      </c>
      <c r="AF68" s="14">
        <v>3.6377600000000001</v>
      </c>
      <c r="AG68" s="16">
        <v>1022.3</v>
      </c>
      <c r="AH68" s="13">
        <v>0.6573</v>
      </c>
      <c r="AJ68" s="1" t="s">
        <v>11</v>
      </c>
      <c r="AK68" s="1" t="s">
        <v>12</v>
      </c>
      <c r="AL68" s="6">
        <v>-0.59830000000000005</v>
      </c>
      <c r="AM68" s="6">
        <v>-13.6303</v>
      </c>
      <c r="AN68" s="6">
        <v>12.1351</v>
      </c>
      <c r="AO68" s="7">
        <v>767.1</v>
      </c>
      <c r="AP68" s="2">
        <v>0.95989999999999998</v>
      </c>
    </row>
    <row r="69" spans="1:42" x14ac:dyDescent="0.2">
      <c r="A69" s="1" t="s">
        <v>11</v>
      </c>
      <c r="B69" s="1" t="s">
        <v>31</v>
      </c>
      <c r="C69" s="14">
        <v>-405.91309999999999</v>
      </c>
      <c r="D69" s="14">
        <v>-1185.7117000000001</v>
      </c>
      <c r="E69" s="14">
        <v>219.6191</v>
      </c>
      <c r="F69" s="16">
        <v>9.75</v>
      </c>
      <c r="G69" s="13">
        <v>0.27050000000000002</v>
      </c>
      <c r="I69" s="1" t="s">
        <v>13</v>
      </c>
      <c r="J69" s="1" t="s">
        <v>14</v>
      </c>
      <c r="K69" s="14">
        <v>8.1454000000000004</v>
      </c>
      <c r="L69" s="14">
        <v>-22.319800000000001</v>
      </c>
      <c r="M69" s="14">
        <v>39.618099999999998</v>
      </c>
      <c r="N69" s="16">
        <v>998</v>
      </c>
      <c r="O69" s="13">
        <v>0.38279999999999997</v>
      </c>
      <c r="P69" s="13"/>
      <c r="Q69" s="13"/>
      <c r="S69" s="1"/>
      <c r="T69" s="1" t="s">
        <v>36</v>
      </c>
      <c r="U69" s="14">
        <v>-13.394970000000001</v>
      </c>
      <c r="V69" s="14">
        <v>-27.649299999999993</v>
      </c>
      <c r="W69" s="14">
        <v>2.4871299999999996</v>
      </c>
      <c r="X69" s="16">
        <v>936.36</v>
      </c>
      <c r="Y69" s="13">
        <v>0.93507999999999991</v>
      </c>
      <c r="Z69" s="13"/>
      <c r="AB69" s="1" t="s">
        <v>13</v>
      </c>
      <c r="AC69" s="1" t="s">
        <v>14</v>
      </c>
      <c r="AD69" s="14">
        <v>-0.88187000000000004</v>
      </c>
      <c r="AE69" s="14">
        <v>-4.4297000000000004</v>
      </c>
      <c r="AF69" s="14">
        <v>2.84205</v>
      </c>
      <c r="AG69" s="16">
        <v>998</v>
      </c>
      <c r="AH69" s="13">
        <v>0.60919999999999996</v>
      </c>
      <c r="AK69" s="1" t="s">
        <v>13</v>
      </c>
      <c r="AL69" s="6">
        <v>1.6907000000000001</v>
      </c>
      <c r="AM69" s="6">
        <v>-7.6787000000000001</v>
      </c>
      <c r="AN69" s="6">
        <v>8.2225999999999999</v>
      </c>
      <c r="AO69" s="7">
        <v>798.5</v>
      </c>
      <c r="AP69" s="2">
        <v>0.54510000000000003</v>
      </c>
    </row>
    <row r="70" spans="1:42" x14ac:dyDescent="0.2">
      <c r="A70" s="1"/>
      <c r="B70" s="1" t="s">
        <v>13</v>
      </c>
      <c r="C70" s="14">
        <v>379.55919999999998</v>
      </c>
      <c r="D70" s="14">
        <v>-23.515699999999999</v>
      </c>
      <c r="E70" s="14">
        <v>865.57119999999998</v>
      </c>
      <c r="F70" s="16">
        <v>93.55</v>
      </c>
      <c r="G70" s="13">
        <v>6.6100000000000006E-2</v>
      </c>
      <c r="I70" s="1"/>
      <c r="J70" s="1" t="s">
        <v>15</v>
      </c>
      <c r="K70" s="14">
        <v>-8.6237999999999992</v>
      </c>
      <c r="L70" s="14">
        <v>-45.075099999999999</v>
      </c>
      <c r="M70" s="14">
        <v>39.651800000000001</v>
      </c>
      <c r="N70" s="16">
        <v>998</v>
      </c>
      <c r="O70" s="13">
        <v>0.35270000000000001</v>
      </c>
      <c r="P70" s="13"/>
      <c r="Q70" s="13"/>
      <c r="S70" s="1"/>
      <c r="T70" s="1" t="s">
        <v>16</v>
      </c>
      <c r="U70" s="14">
        <v>-13.089219999999999</v>
      </c>
      <c r="V70" s="14">
        <v>-22.271919999999998</v>
      </c>
      <c r="W70" s="14">
        <v>-0.48295000000000066</v>
      </c>
      <c r="X70" s="16">
        <v>1136.779</v>
      </c>
      <c r="Y70" s="13">
        <v>0.86693999999999993</v>
      </c>
      <c r="Z70" s="13"/>
      <c r="AB70" s="1"/>
      <c r="AC70" s="1" t="s">
        <v>15</v>
      </c>
      <c r="AD70" s="14">
        <v>2.0274800000000002</v>
      </c>
      <c r="AE70" s="14">
        <v>-2.1607599999999998</v>
      </c>
      <c r="AF70" s="14">
        <v>6.4535999999999998</v>
      </c>
      <c r="AG70" s="16">
        <v>998</v>
      </c>
      <c r="AH70" s="13">
        <v>0.29659999999999997</v>
      </c>
      <c r="AK70" s="1" t="s">
        <v>14</v>
      </c>
      <c r="AL70" s="6">
        <v>0.6986</v>
      </c>
      <c r="AM70" s="6">
        <v>-8.9707000000000008</v>
      </c>
      <c r="AN70" s="6">
        <v>8.7347999999999999</v>
      </c>
      <c r="AO70" s="7">
        <v>998</v>
      </c>
      <c r="AP70" s="2">
        <v>0.86970000000000003</v>
      </c>
    </row>
    <row r="71" spans="1:42" x14ac:dyDescent="0.2">
      <c r="A71" s="1"/>
      <c r="B71" s="1" t="s">
        <v>14</v>
      </c>
      <c r="C71" s="14">
        <v>597.16089999999997</v>
      </c>
      <c r="D71" s="14">
        <v>77.439099999999996</v>
      </c>
      <c r="E71" s="14">
        <v>1061.1745000000001</v>
      </c>
      <c r="F71" s="16">
        <v>54.42</v>
      </c>
      <c r="G71" s="17">
        <v>2.4E-2</v>
      </c>
      <c r="I71" s="1"/>
      <c r="J71" s="1" t="s">
        <v>36</v>
      </c>
      <c r="K71" s="14">
        <v>-18.2593</v>
      </c>
      <c r="L71" s="14">
        <v>-51.875100000000003</v>
      </c>
      <c r="M71" s="14">
        <v>12.6607</v>
      </c>
      <c r="N71" s="16">
        <v>998</v>
      </c>
      <c r="O71" s="13">
        <v>0.1263</v>
      </c>
      <c r="P71" s="13"/>
      <c r="Q71" s="13"/>
      <c r="S71" s="1" t="s">
        <v>13</v>
      </c>
      <c r="T71" s="1" t="s">
        <v>14</v>
      </c>
      <c r="U71" s="14">
        <v>-9.6048300000000015</v>
      </c>
      <c r="V71" s="14">
        <v>-19.34967</v>
      </c>
      <c r="W71" s="14">
        <v>13.302</v>
      </c>
      <c r="X71" s="16">
        <v>998</v>
      </c>
      <c r="Y71" s="13">
        <v>0.96299999999999997</v>
      </c>
      <c r="Z71" s="13"/>
      <c r="AB71" s="1"/>
      <c r="AC71" s="1" t="s">
        <v>36</v>
      </c>
      <c r="AD71" s="14">
        <v>2.43973</v>
      </c>
      <c r="AE71" s="14">
        <v>-2.6910099999999999</v>
      </c>
      <c r="AF71" s="14">
        <v>6.9651199999999998</v>
      </c>
      <c r="AG71" s="16">
        <v>1111.0999999999999</v>
      </c>
      <c r="AH71" s="13">
        <v>0.31659999999999999</v>
      </c>
      <c r="AK71" s="1" t="s">
        <v>15</v>
      </c>
      <c r="AL71" s="6">
        <v>4.0101000000000004</v>
      </c>
      <c r="AM71" s="6">
        <v>-4.6932</v>
      </c>
      <c r="AN71" s="6">
        <v>12.797499999999999</v>
      </c>
      <c r="AO71" s="7">
        <v>906.7</v>
      </c>
      <c r="AP71" s="2">
        <v>0.3427</v>
      </c>
    </row>
    <row r="72" spans="1:42" x14ac:dyDescent="0.2">
      <c r="A72" s="1"/>
      <c r="B72" s="1" t="s">
        <v>15</v>
      </c>
      <c r="C72" s="14">
        <v>80.31</v>
      </c>
      <c r="D72" s="14">
        <v>-221.2533</v>
      </c>
      <c r="E72" s="14">
        <v>387.87650000000002</v>
      </c>
      <c r="F72" s="16">
        <v>224.77</v>
      </c>
      <c r="G72" s="13">
        <v>0.47899999999999998</v>
      </c>
      <c r="I72" s="1"/>
      <c r="J72" s="1" t="s">
        <v>16</v>
      </c>
      <c r="K72" s="14">
        <v>1.3858999999999999</v>
      </c>
      <c r="L72" s="14">
        <v>-29.268699999999999</v>
      </c>
      <c r="M72" s="14">
        <v>32.7346</v>
      </c>
      <c r="N72" s="16">
        <v>1045.8440000000001</v>
      </c>
      <c r="O72" s="13">
        <v>0.90780000000000005</v>
      </c>
      <c r="P72" s="13"/>
      <c r="Q72" s="13"/>
      <c r="S72" s="1"/>
      <c r="T72" s="1" t="s">
        <v>15</v>
      </c>
      <c r="U72" s="14">
        <v>-15.04349</v>
      </c>
      <c r="V72" s="14">
        <v>-28.872209999999999</v>
      </c>
      <c r="W72" s="14">
        <v>0.77411999999999903</v>
      </c>
      <c r="X72" s="16">
        <v>998</v>
      </c>
      <c r="Y72" s="13">
        <v>0.77475999999999989</v>
      </c>
      <c r="Z72" s="13"/>
      <c r="AB72" s="1"/>
      <c r="AC72" s="1" t="s">
        <v>16</v>
      </c>
      <c r="AD72" s="14">
        <v>-0.26966000000000001</v>
      </c>
      <c r="AE72" s="14">
        <v>-3.1554700000000002</v>
      </c>
      <c r="AF72" s="14">
        <v>2.6606999999999998</v>
      </c>
      <c r="AG72" s="16">
        <v>998</v>
      </c>
      <c r="AH72" s="13">
        <v>0.84970000000000001</v>
      </c>
      <c r="AK72" s="1" t="s">
        <v>36</v>
      </c>
      <c r="AL72" s="6">
        <v>-1.3873</v>
      </c>
      <c r="AM72" s="6">
        <v>-15.6325</v>
      </c>
      <c r="AN72" s="6">
        <v>14.380699999999999</v>
      </c>
      <c r="AO72" s="7">
        <v>998</v>
      </c>
      <c r="AP72" s="2">
        <v>0.86570000000000003</v>
      </c>
    </row>
    <row r="73" spans="1:42" x14ac:dyDescent="0.2">
      <c r="A73" s="1"/>
      <c r="B73" s="1" t="s">
        <v>36</v>
      </c>
      <c r="C73" s="14">
        <v>-155.27610000000001</v>
      </c>
      <c r="D73" s="14">
        <v>-641.63289999999995</v>
      </c>
      <c r="E73" s="14">
        <v>221.67949999999999</v>
      </c>
      <c r="F73" s="16">
        <v>136.07</v>
      </c>
      <c r="G73" s="13">
        <v>0.36470000000000002</v>
      </c>
      <c r="I73" s="1" t="s">
        <v>14</v>
      </c>
      <c r="J73" s="1" t="s">
        <v>15</v>
      </c>
      <c r="K73" s="14">
        <v>-17.27</v>
      </c>
      <c r="L73" s="14">
        <v>-52</v>
      </c>
      <c r="M73" s="14">
        <v>17.52</v>
      </c>
      <c r="N73" s="16">
        <v>935.26</v>
      </c>
      <c r="O73" s="13">
        <v>0.14829999999999999</v>
      </c>
      <c r="P73" s="13"/>
      <c r="Q73" s="13"/>
      <c r="S73" s="1"/>
      <c r="T73" s="1" t="s">
        <v>36</v>
      </c>
      <c r="U73" s="14">
        <v>-7.1589100000000006</v>
      </c>
      <c r="V73" s="14">
        <v>-13.538979999999999</v>
      </c>
      <c r="W73" s="14">
        <v>2.1803900000000001</v>
      </c>
      <c r="X73" s="16">
        <v>998</v>
      </c>
      <c r="Y73" s="13">
        <v>0.98717999999999995</v>
      </c>
      <c r="Z73" s="13"/>
      <c r="AB73" s="1" t="s">
        <v>14</v>
      </c>
      <c r="AC73" s="1" t="s">
        <v>15</v>
      </c>
      <c r="AD73" s="14">
        <v>3.0167000000000002</v>
      </c>
      <c r="AE73" s="14">
        <v>-1.8875999999999999</v>
      </c>
      <c r="AF73" s="14">
        <v>8.7842000000000002</v>
      </c>
      <c r="AG73" s="16">
        <v>998</v>
      </c>
      <c r="AH73" s="13">
        <v>0.20799999999999999</v>
      </c>
      <c r="AK73" s="1" t="s">
        <v>16</v>
      </c>
      <c r="AL73" s="6">
        <v>4.5983000000000001</v>
      </c>
      <c r="AM73" s="6">
        <v>-3.5891000000000002</v>
      </c>
      <c r="AN73" s="6">
        <v>12.5075</v>
      </c>
      <c r="AO73" s="7">
        <v>998</v>
      </c>
      <c r="AP73" s="2">
        <v>0.14030000000000001</v>
      </c>
    </row>
    <row r="74" spans="1:42" x14ac:dyDescent="0.2">
      <c r="A74" s="1"/>
      <c r="B74" s="1" t="s">
        <v>16</v>
      </c>
      <c r="C74" s="14">
        <v>378.79219999999998</v>
      </c>
      <c r="D74" s="14">
        <v>-84.551299999999998</v>
      </c>
      <c r="E74" s="14">
        <v>790.76459999999997</v>
      </c>
      <c r="F74" s="16">
        <v>81.12</v>
      </c>
      <c r="G74" s="13">
        <v>5.8099999999999999E-2</v>
      </c>
      <c r="I74" s="1"/>
      <c r="J74" s="1" t="s">
        <v>36</v>
      </c>
      <c r="K74" s="14">
        <v>-25.69</v>
      </c>
      <c r="L74" s="14">
        <v>-48.97</v>
      </c>
      <c r="M74" s="14">
        <v>-2.4590000000000001</v>
      </c>
      <c r="N74" s="16">
        <v>651.58000000000004</v>
      </c>
      <c r="O74" s="17">
        <v>1.4030000000000001E-2</v>
      </c>
      <c r="P74" s="17"/>
      <c r="Q74" s="17"/>
      <c r="S74" s="1"/>
      <c r="T74" s="1" t="s">
        <v>16</v>
      </c>
      <c r="U74" s="14">
        <v>-13.823690000000001</v>
      </c>
      <c r="V74" s="14">
        <v>-29.603339999999999</v>
      </c>
      <c r="W74" s="14">
        <v>5.0615499999999995</v>
      </c>
      <c r="X74" s="16">
        <v>813.096</v>
      </c>
      <c r="Y74" s="13">
        <v>0.9911899999999999</v>
      </c>
      <c r="Z74" s="13"/>
      <c r="AB74" s="1"/>
      <c r="AC74" s="1" t="s">
        <v>36</v>
      </c>
      <c r="AD74" s="14">
        <v>3.2919</v>
      </c>
      <c r="AE74" s="14">
        <v>-2.0712000000000002</v>
      </c>
      <c r="AF74" s="14">
        <v>9.6379999999999999</v>
      </c>
      <c r="AG74" s="16">
        <v>998</v>
      </c>
      <c r="AH74" s="13">
        <v>0.246</v>
      </c>
      <c r="AJ74" s="1" t="s">
        <v>12</v>
      </c>
      <c r="AK74" s="1" t="s">
        <v>13</v>
      </c>
      <c r="AL74" s="6">
        <v>2.0212500000000002</v>
      </c>
      <c r="AM74" s="6">
        <v>-8.5298099999999994</v>
      </c>
      <c r="AN74" s="6">
        <v>13.1311</v>
      </c>
      <c r="AO74" s="7">
        <v>998</v>
      </c>
      <c r="AP74" s="2">
        <v>0.745</v>
      </c>
    </row>
    <row r="75" spans="1:42" x14ac:dyDescent="0.2">
      <c r="A75" s="1" t="s">
        <v>31</v>
      </c>
      <c r="B75" s="1" t="s">
        <v>13</v>
      </c>
      <c r="C75" s="14">
        <v>-3271.877</v>
      </c>
      <c r="D75" s="14">
        <v>-5012.1400000000003</v>
      </c>
      <c r="E75" s="14">
        <v>-297.73099999999999</v>
      </c>
      <c r="F75" s="16">
        <v>2.7959999999999998</v>
      </c>
      <c r="G75" s="17">
        <v>4.0099999999999997E-3</v>
      </c>
      <c r="I75" s="1"/>
      <c r="J75" s="1" t="s">
        <v>16</v>
      </c>
      <c r="K75" s="14">
        <v>-6.5309999999999997</v>
      </c>
      <c r="L75" s="14">
        <v>-20.57</v>
      </c>
      <c r="M75" s="14">
        <v>5.8630000000000004</v>
      </c>
      <c r="N75" s="16">
        <v>998</v>
      </c>
      <c r="O75" s="13">
        <v>0.23647000000000001</v>
      </c>
      <c r="P75" s="13"/>
      <c r="Q75" s="13"/>
      <c r="S75" s="1" t="s">
        <v>14</v>
      </c>
      <c r="T75" s="1" t="s">
        <v>15</v>
      </c>
      <c r="U75" s="14">
        <v>-9.301400000000001</v>
      </c>
      <c r="V75" s="14">
        <v>-21.340659999999996</v>
      </c>
      <c r="W75" s="14">
        <v>14.331</v>
      </c>
      <c r="X75" s="16">
        <v>998</v>
      </c>
      <c r="Y75" s="13">
        <v>0.64</v>
      </c>
      <c r="Z75" s="13"/>
      <c r="AB75" s="1"/>
      <c r="AC75" s="1" t="s">
        <v>16</v>
      </c>
      <c r="AD75" s="14">
        <v>0.59419999999999995</v>
      </c>
      <c r="AE75" s="14">
        <v>-1.8802000000000001</v>
      </c>
      <c r="AF75" s="14">
        <v>3.0718000000000001</v>
      </c>
      <c r="AG75" s="16">
        <v>998</v>
      </c>
      <c r="AH75" s="13">
        <v>0.621</v>
      </c>
      <c r="AK75" s="1" t="s">
        <v>14</v>
      </c>
      <c r="AL75" s="6">
        <v>0.83077999999999996</v>
      </c>
      <c r="AM75" s="6">
        <v>-10.875909999999999</v>
      </c>
      <c r="AN75" s="6">
        <v>13.71306</v>
      </c>
      <c r="AO75" s="7">
        <v>998</v>
      </c>
      <c r="AP75" s="2">
        <v>0.93200000000000005</v>
      </c>
    </row>
    <row r="76" spans="1:42" x14ac:dyDescent="0.2">
      <c r="A76" s="1"/>
      <c r="B76" s="1" t="s">
        <v>14</v>
      </c>
      <c r="C76" s="14">
        <v>-1728.7791</v>
      </c>
      <c r="D76" s="14">
        <v>-3915.5807</v>
      </c>
      <c r="E76" s="14">
        <v>-267.09660000000002</v>
      </c>
      <c r="F76" s="16">
        <v>7.73</v>
      </c>
      <c r="G76" s="17">
        <v>8.0199999999999994E-3</v>
      </c>
      <c r="I76" s="1" t="s">
        <v>35</v>
      </c>
      <c r="J76" s="1" t="s">
        <v>36</v>
      </c>
      <c r="K76" s="14">
        <v>-8.9060000000000006</v>
      </c>
      <c r="L76" s="14">
        <v>-52.84</v>
      </c>
      <c r="M76" s="14">
        <v>26.75</v>
      </c>
      <c r="N76" s="16">
        <v>998</v>
      </c>
      <c r="O76" s="13">
        <v>0.40079999999999999</v>
      </c>
      <c r="P76" s="13"/>
      <c r="Q76" s="13"/>
      <c r="S76" s="1"/>
      <c r="T76" s="1" t="s">
        <v>36</v>
      </c>
      <c r="U76" s="14">
        <v>-17.08961</v>
      </c>
      <c r="V76" s="14">
        <v>-35.045329999999993</v>
      </c>
      <c r="W76" s="14">
        <v>4.0857099999999997</v>
      </c>
      <c r="X76" s="16">
        <v>1003.634</v>
      </c>
      <c r="Y76" s="13">
        <v>0.82299999999999995</v>
      </c>
      <c r="Z76" s="13"/>
      <c r="AB76" s="1" t="s">
        <v>15</v>
      </c>
      <c r="AC76" s="1" t="s">
        <v>36</v>
      </c>
      <c r="AD76" s="14">
        <v>0.55001800000000001</v>
      </c>
      <c r="AE76" s="14">
        <v>-4.8488939999999996</v>
      </c>
      <c r="AF76" s="14">
        <v>7.5449619999999999</v>
      </c>
      <c r="AG76" s="16">
        <v>847.2</v>
      </c>
      <c r="AH76" s="13">
        <v>0.87170000000000003</v>
      </c>
      <c r="AK76" s="1" t="s">
        <v>15</v>
      </c>
      <c r="AL76" s="6">
        <v>4.2230499999999997</v>
      </c>
      <c r="AM76" s="6">
        <v>-8.5808900000000001</v>
      </c>
      <c r="AN76" s="6">
        <v>17.114560000000001</v>
      </c>
      <c r="AO76" s="7">
        <v>1120.8</v>
      </c>
      <c r="AP76" s="2">
        <v>0.50900000000000001</v>
      </c>
    </row>
    <row r="77" spans="1:42" x14ac:dyDescent="0.2">
      <c r="A77" s="1"/>
      <c r="B77" s="1" t="s">
        <v>15</v>
      </c>
      <c r="C77" s="14">
        <v>-371.36290000000002</v>
      </c>
      <c r="D77" s="14">
        <v>-868.05169999999998</v>
      </c>
      <c r="E77" s="14">
        <v>30.189499999999999</v>
      </c>
      <c r="F77" s="16">
        <v>2.6419999999999999</v>
      </c>
      <c r="G77" s="13">
        <v>8.2199999999999995E-2</v>
      </c>
      <c r="I77" s="1"/>
      <c r="J77" s="1" t="s">
        <v>16</v>
      </c>
      <c r="K77" s="14">
        <v>10.28</v>
      </c>
      <c r="L77" s="14">
        <v>-28.58</v>
      </c>
      <c r="M77" s="14">
        <v>49.82</v>
      </c>
      <c r="N77" s="16">
        <v>998</v>
      </c>
      <c r="O77" s="13">
        <v>0.33066000000000001</v>
      </c>
      <c r="P77" s="13"/>
      <c r="Q77" s="13"/>
      <c r="S77" s="1"/>
      <c r="T77" s="1" t="s">
        <v>16</v>
      </c>
      <c r="U77" s="14">
        <v>-16.460140000000003</v>
      </c>
      <c r="V77" s="14">
        <v>-29.237239999999996</v>
      </c>
      <c r="W77" s="14">
        <v>-0.10314000000000068</v>
      </c>
      <c r="X77" s="16">
        <v>936.36</v>
      </c>
      <c r="Y77" s="13">
        <v>0.95190999999999992</v>
      </c>
      <c r="Z77" s="13"/>
      <c r="AB77" s="1"/>
      <c r="AC77" s="1" t="s">
        <v>16</v>
      </c>
      <c r="AD77" s="14">
        <v>-2.252386</v>
      </c>
      <c r="AE77" s="14">
        <v>-6.7142619999999997</v>
      </c>
      <c r="AF77" s="14">
        <v>3.1783199999999998</v>
      </c>
      <c r="AG77" s="16">
        <v>1092.4000000000001</v>
      </c>
      <c r="AH77" s="13">
        <v>0.29859999999999998</v>
      </c>
      <c r="AK77" s="1" t="s">
        <v>36</v>
      </c>
      <c r="AL77" s="6">
        <v>-1.09266</v>
      </c>
      <c r="AM77" s="6">
        <v>-21.010179999999998</v>
      </c>
      <c r="AN77" s="6">
        <v>14.792770000000001</v>
      </c>
      <c r="AO77" s="7">
        <v>928</v>
      </c>
      <c r="AP77" s="2">
        <v>0.91200000000000003</v>
      </c>
    </row>
    <row r="78" spans="1:42" x14ac:dyDescent="0.2">
      <c r="A78" s="1"/>
      <c r="B78" s="1" t="s">
        <v>36</v>
      </c>
      <c r="C78" s="14">
        <v>-1435.3520000000001</v>
      </c>
      <c r="D78" s="14">
        <v>-2675.5450000000001</v>
      </c>
      <c r="E78" s="14">
        <v>37.923999999999999</v>
      </c>
      <c r="F78" s="16">
        <v>4.1210000000000004</v>
      </c>
      <c r="G78" s="13">
        <v>6.6129999999999994E-2</v>
      </c>
      <c r="I78" s="1" t="s">
        <v>36</v>
      </c>
      <c r="J78" s="1" t="s">
        <v>16</v>
      </c>
      <c r="K78" s="14">
        <v>18.975999999999999</v>
      </c>
      <c r="L78" s="14">
        <v>-1.7454000000000001</v>
      </c>
      <c r="M78" s="14">
        <v>41.351700000000001</v>
      </c>
      <c r="N78" s="16">
        <v>998</v>
      </c>
      <c r="O78" s="13">
        <v>5.21E-2</v>
      </c>
      <c r="P78" s="13"/>
      <c r="Q78" s="13"/>
      <c r="S78" s="1" t="s">
        <v>15</v>
      </c>
      <c r="T78" s="1" t="s">
        <v>36</v>
      </c>
      <c r="U78" s="14">
        <v>-15.242370000000001</v>
      </c>
      <c r="V78" s="14">
        <v>-25.657699999999995</v>
      </c>
      <c r="W78" s="14">
        <v>-3.0204800000000009</v>
      </c>
      <c r="X78" s="16">
        <v>1145</v>
      </c>
      <c r="Y78" s="13">
        <v>0.9799699999999999</v>
      </c>
      <c r="Z78" s="13"/>
      <c r="AB78" s="1" t="s">
        <v>36</v>
      </c>
      <c r="AC78" s="1" t="s">
        <v>16</v>
      </c>
      <c r="AD78" s="14">
        <v>-2.7119</v>
      </c>
      <c r="AE78" s="14">
        <v>-7.4024000000000001</v>
      </c>
      <c r="AF78" s="14">
        <v>2.2494000000000001</v>
      </c>
      <c r="AG78" s="16">
        <v>998</v>
      </c>
      <c r="AH78" s="13">
        <v>0.26450000000000001</v>
      </c>
      <c r="AK78" s="1" t="s">
        <v>16</v>
      </c>
      <c r="AL78" s="6">
        <v>4.8669799999999999</v>
      </c>
      <c r="AM78" s="6">
        <v>-6.4907000000000004</v>
      </c>
      <c r="AN78" s="6">
        <v>16.672370000000001</v>
      </c>
      <c r="AO78" s="7">
        <v>998</v>
      </c>
      <c r="AP78" s="2">
        <v>0.435</v>
      </c>
    </row>
    <row r="79" spans="1:42" x14ac:dyDescent="0.2">
      <c r="A79" s="1"/>
      <c r="B79" s="1" t="s">
        <v>16</v>
      </c>
      <c r="C79" s="14">
        <v>-336.46859999999998</v>
      </c>
      <c r="D79" s="14">
        <v>-653.95820000000003</v>
      </c>
      <c r="E79" s="14">
        <v>-5.8087</v>
      </c>
      <c r="F79" s="16">
        <v>7.5350000000000001</v>
      </c>
      <c r="G79" s="17">
        <v>1.6029999999999999E-2</v>
      </c>
      <c r="I79" s="1"/>
      <c r="K79" s="14"/>
      <c r="L79" s="14"/>
      <c r="M79" s="14"/>
      <c r="N79" s="16"/>
      <c r="O79" s="13"/>
      <c r="P79" s="13"/>
      <c r="Q79" s="13"/>
      <c r="S79" s="1"/>
      <c r="T79" s="1" t="s">
        <v>16</v>
      </c>
      <c r="U79" s="14">
        <v>-15.788970000000001</v>
      </c>
      <c r="V79" s="14">
        <v>-30.043299999999991</v>
      </c>
      <c r="W79" s="14">
        <v>9.3129999999999491E-2</v>
      </c>
      <c r="X79" s="16">
        <v>998</v>
      </c>
      <c r="Y79" s="13">
        <v>0.33400000000000002</v>
      </c>
      <c r="Z79" s="13"/>
      <c r="AB79" s="1"/>
      <c r="AC79" s="1"/>
      <c r="AD79" s="14"/>
      <c r="AE79" s="14"/>
      <c r="AF79" s="14"/>
      <c r="AG79" s="16"/>
      <c r="AH79" s="13"/>
      <c r="AJ79" s="1" t="s">
        <v>13</v>
      </c>
      <c r="AK79" s="1" t="s">
        <v>14</v>
      </c>
      <c r="AL79" s="6">
        <v>-1.08867</v>
      </c>
      <c r="AM79" s="6">
        <v>-8.0722299999999994</v>
      </c>
      <c r="AN79" s="6">
        <v>5.5256699999999999</v>
      </c>
      <c r="AO79" s="7">
        <v>998</v>
      </c>
      <c r="AP79" s="2">
        <v>0.72143999999999997</v>
      </c>
    </row>
    <row r="80" spans="1:42" x14ac:dyDescent="0.2">
      <c r="A80" s="1" t="s">
        <v>13</v>
      </c>
      <c r="B80" s="1" t="s">
        <v>14</v>
      </c>
      <c r="C80" s="14">
        <v>38.275889999999997</v>
      </c>
      <c r="D80" s="14">
        <v>-23.841529999999999</v>
      </c>
      <c r="E80" s="14">
        <v>134.57981000000001</v>
      </c>
      <c r="F80" s="16">
        <v>23.786999999999999</v>
      </c>
      <c r="G80" s="13">
        <v>0.1764</v>
      </c>
      <c r="I80" s="1"/>
      <c r="K80" s="14"/>
      <c r="L80" s="14"/>
      <c r="M80" s="14"/>
      <c r="N80" s="16"/>
      <c r="O80" s="13"/>
      <c r="P80" s="13"/>
      <c r="Q80" s="13"/>
      <c r="S80" s="1" t="s">
        <v>36</v>
      </c>
      <c r="T80" s="1" t="s">
        <v>16</v>
      </c>
      <c r="U80" s="14">
        <v>-15.483220000000001</v>
      </c>
      <c r="V80" s="14">
        <v>-24.665919999999996</v>
      </c>
      <c r="W80" s="14">
        <v>-2.8769500000000008</v>
      </c>
      <c r="X80" s="16">
        <v>998</v>
      </c>
      <c r="Y80" s="13">
        <v>0.96593999999999991</v>
      </c>
      <c r="Z80" s="13"/>
      <c r="AB80" s="1"/>
      <c r="AC80" s="1"/>
      <c r="AD80" s="14"/>
      <c r="AE80" s="14"/>
      <c r="AF80" s="14"/>
      <c r="AG80" s="16"/>
      <c r="AH80" s="13"/>
      <c r="AK80" s="1" t="s">
        <v>15</v>
      </c>
      <c r="AL80" s="6">
        <v>2.0849799999999998</v>
      </c>
      <c r="AM80" s="6">
        <v>-7.5271499999999998</v>
      </c>
      <c r="AN80" s="6">
        <v>11.411519999999999</v>
      </c>
      <c r="AO80" s="7">
        <v>998</v>
      </c>
      <c r="AP80" s="2">
        <v>0.62124000000000001</v>
      </c>
    </row>
    <row r="81" spans="1:45" x14ac:dyDescent="0.2">
      <c r="A81" s="1"/>
      <c r="B81" s="1" t="s">
        <v>15</v>
      </c>
      <c r="C81" s="14">
        <v>-46.559060000000002</v>
      </c>
      <c r="D81" s="14">
        <v>-138.30833000000001</v>
      </c>
      <c r="E81" s="14">
        <v>24.703410000000002</v>
      </c>
      <c r="F81" s="16">
        <v>24.353000000000002</v>
      </c>
      <c r="G81" s="13">
        <v>0.1283</v>
      </c>
      <c r="I81" s="4" t="s">
        <v>18</v>
      </c>
      <c r="K81" s="14"/>
      <c r="L81" s="14"/>
      <c r="M81" s="14"/>
      <c r="N81" s="16"/>
      <c r="O81" s="13"/>
      <c r="P81" s="13"/>
      <c r="Q81" s="13"/>
      <c r="S81" s="1"/>
      <c r="T81" s="13"/>
      <c r="U81" s="14"/>
      <c r="V81" s="14"/>
      <c r="W81" s="14"/>
      <c r="X81" s="13"/>
      <c r="Y81" s="17"/>
      <c r="Z81" s="13"/>
      <c r="AB81" s="4" t="s">
        <v>18</v>
      </c>
      <c r="AD81" s="14"/>
      <c r="AE81" s="14"/>
      <c r="AF81" s="14"/>
      <c r="AG81" s="16"/>
      <c r="AH81" s="13"/>
      <c r="AK81" s="1" t="s">
        <v>36</v>
      </c>
      <c r="AL81" s="6">
        <v>-3.0129800000000002</v>
      </c>
      <c r="AM81" s="6">
        <v>-20.47392</v>
      </c>
      <c r="AN81" s="6">
        <v>9.5101300000000002</v>
      </c>
      <c r="AO81" s="7">
        <v>998</v>
      </c>
      <c r="AP81" s="2">
        <v>0.71142000000000005</v>
      </c>
    </row>
    <row r="82" spans="1:45" x14ac:dyDescent="0.2">
      <c r="A82" s="1"/>
      <c r="B82" s="1" t="s">
        <v>36</v>
      </c>
      <c r="C82" s="14">
        <v>-81.812079999999995</v>
      </c>
      <c r="D82" s="14">
        <v>-163.26164</v>
      </c>
      <c r="E82" s="14">
        <v>-2.0214500000000002</v>
      </c>
      <c r="F82" s="16">
        <v>9.125</v>
      </c>
      <c r="G82" s="13">
        <v>2.4E-2</v>
      </c>
      <c r="I82" s="1" t="s">
        <v>4</v>
      </c>
      <c r="J82" s="1" t="s">
        <v>5</v>
      </c>
      <c r="K82" s="14">
        <v>-3.9855</v>
      </c>
      <c r="L82" s="14">
        <v>-7.8136000000000001</v>
      </c>
      <c r="M82" s="14">
        <v>0.13669999999999999</v>
      </c>
      <c r="N82" s="16">
        <v>1249.8879999999999</v>
      </c>
      <c r="O82" s="13">
        <v>5.4100000000000002E-2</v>
      </c>
      <c r="P82" s="13"/>
      <c r="Q82" s="13"/>
      <c r="S82" s="1"/>
      <c r="T82" s="13"/>
      <c r="U82" s="14"/>
      <c r="V82" s="14"/>
      <c r="W82" s="14"/>
      <c r="X82" s="13"/>
      <c r="Y82" s="17"/>
      <c r="Z82" s="13"/>
      <c r="AB82" s="1" t="s">
        <v>4</v>
      </c>
      <c r="AC82" s="1" t="s">
        <v>5</v>
      </c>
      <c r="AD82" s="14">
        <v>-0.53118299999999996</v>
      </c>
      <c r="AE82" s="14">
        <v>-1.728542</v>
      </c>
      <c r="AF82" s="14">
        <v>0.73762000000000005</v>
      </c>
      <c r="AG82" s="16">
        <v>998</v>
      </c>
      <c r="AH82" s="13">
        <v>0.43090000000000001</v>
      </c>
      <c r="AK82" s="1" t="s">
        <v>16</v>
      </c>
      <c r="AL82" s="6">
        <v>2.8755199999999999</v>
      </c>
      <c r="AM82" s="6">
        <v>-3.1082100000000001</v>
      </c>
      <c r="AN82" s="6">
        <v>8.7779199999999999</v>
      </c>
      <c r="AO82" s="7">
        <v>998</v>
      </c>
      <c r="AP82" s="2">
        <v>0.25651000000000002</v>
      </c>
    </row>
    <row r="83" spans="1:45" x14ac:dyDescent="0.2">
      <c r="A83" s="1"/>
      <c r="B83" s="1" t="s">
        <v>16</v>
      </c>
      <c r="C83" s="14">
        <v>3.9873099999999999</v>
      </c>
      <c r="D83" s="14">
        <v>-51.981589999999997</v>
      </c>
      <c r="E83" s="14">
        <v>61.934359999999998</v>
      </c>
      <c r="F83" s="16">
        <v>162.88800000000001</v>
      </c>
      <c r="G83" s="13">
        <v>0.95389999999999997</v>
      </c>
      <c r="I83" s="1"/>
      <c r="J83" s="1" t="s">
        <v>6</v>
      </c>
      <c r="K83" s="14">
        <v>-1.8428</v>
      </c>
      <c r="L83" s="14">
        <v>-8.2780000000000005</v>
      </c>
      <c r="M83" s="14">
        <v>5.4817999999999998</v>
      </c>
      <c r="N83" s="16">
        <v>998</v>
      </c>
      <c r="O83" s="13">
        <v>0.57720000000000005</v>
      </c>
      <c r="P83" s="13"/>
      <c r="Q83" s="13"/>
      <c r="S83" s="4" t="s">
        <v>47</v>
      </c>
      <c r="T83" s="1"/>
      <c r="U83" s="14"/>
      <c r="V83" s="14"/>
      <c r="W83" s="14"/>
      <c r="X83" s="13"/>
      <c r="Y83" s="17"/>
      <c r="Z83" s="13"/>
      <c r="AB83" s="1"/>
      <c r="AC83" s="1" t="s">
        <v>6</v>
      </c>
      <c r="AD83" s="14">
        <v>-1.4357120000000001</v>
      </c>
      <c r="AE83" s="14">
        <v>-3.451911</v>
      </c>
      <c r="AF83" s="14">
        <v>0.56211100000000003</v>
      </c>
      <c r="AG83" s="16">
        <v>998</v>
      </c>
      <c r="AH83" s="13">
        <v>0.17030000000000001</v>
      </c>
      <c r="AJ83" s="1" t="s">
        <v>14</v>
      </c>
      <c r="AK83" s="1" t="s">
        <v>15</v>
      </c>
      <c r="AL83" s="6">
        <v>3.1995</v>
      </c>
      <c r="AM83" s="6">
        <v>-6.8559200000000002</v>
      </c>
      <c r="AN83" s="6">
        <v>13.452310000000001</v>
      </c>
      <c r="AO83" s="7">
        <v>998</v>
      </c>
      <c r="AP83" s="2">
        <v>0.51700000000000002</v>
      </c>
    </row>
    <row r="84" spans="1:45" x14ac:dyDescent="0.2">
      <c r="A84" s="1" t="s">
        <v>14</v>
      </c>
      <c r="B84" s="1" t="s">
        <v>15</v>
      </c>
      <c r="C84" s="14">
        <v>-631.14800000000002</v>
      </c>
      <c r="D84" s="14">
        <v>-1619.8623</v>
      </c>
      <c r="E84" s="14">
        <v>575.08399999999995</v>
      </c>
      <c r="F84" s="16">
        <v>235.43700000000001</v>
      </c>
      <c r="G84" s="13">
        <v>8.0199999999999994E-2</v>
      </c>
      <c r="I84" s="1"/>
      <c r="J84" s="1" t="s">
        <v>17</v>
      </c>
      <c r="K84" s="14">
        <v>4.0084999999999997</v>
      </c>
      <c r="L84" s="14">
        <v>9.4100000000000003E-2</v>
      </c>
      <c r="M84" s="14">
        <v>6.9805999999999999</v>
      </c>
      <c r="N84" s="16">
        <v>998</v>
      </c>
      <c r="O84" s="17">
        <v>1.2E-2</v>
      </c>
      <c r="P84" s="17"/>
      <c r="Q84" s="17"/>
      <c r="R84" s="1"/>
      <c r="S84" s="18" t="s">
        <v>39</v>
      </c>
      <c r="T84" s="1" t="s">
        <v>45</v>
      </c>
      <c r="U84" s="14">
        <v>-10.37196</v>
      </c>
      <c r="V84" s="14">
        <v>-15.35493</v>
      </c>
      <c r="W84" s="14">
        <v>-5.3857299999999997</v>
      </c>
      <c r="X84" s="16">
        <v>998</v>
      </c>
      <c r="Y84" s="17" t="s">
        <v>37</v>
      </c>
      <c r="Z84" s="17"/>
      <c r="AB84" s="1"/>
      <c r="AC84" s="1" t="s">
        <v>17</v>
      </c>
      <c r="AD84" s="14">
        <v>0.30907400000000002</v>
      </c>
      <c r="AE84" s="14">
        <v>-0.77029999999999998</v>
      </c>
      <c r="AF84" s="14">
        <v>1.340263</v>
      </c>
      <c r="AG84" s="16">
        <v>998</v>
      </c>
      <c r="AH84" s="13">
        <v>0.54510000000000003</v>
      </c>
      <c r="AK84" s="1" t="s">
        <v>36</v>
      </c>
      <c r="AL84" s="6">
        <v>-1.9539200000000001</v>
      </c>
      <c r="AM84" s="6">
        <v>-16.27337</v>
      </c>
      <c r="AN84" s="6">
        <v>13.945320000000001</v>
      </c>
      <c r="AO84" s="7">
        <v>998</v>
      </c>
      <c r="AP84" s="2">
        <v>0.8236</v>
      </c>
    </row>
    <row r="85" spans="1:45" x14ac:dyDescent="0.2">
      <c r="A85" s="1"/>
      <c r="B85" s="1" t="s">
        <v>36</v>
      </c>
      <c r="C85" s="14">
        <v>-966.31020000000001</v>
      </c>
      <c r="D85" s="14">
        <v>-1725.6292000000001</v>
      </c>
      <c r="E85" s="14">
        <v>-179.7698</v>
      </c>
      <c r="F85" s="16">
        <v>56.750999999999998</v>
      </c>
      <c r="G85" s="17">
        <v>1.2E-2</v>
      </c>
      <c r="I85" s="1" t="s">
        <v>5</v>
      </c>
      <c r="J85" s="1" t="s">
        <v>6</v>
      </c>
      <c r="K85" s="14">
        <v>2.1629999999999998</v>
      </c>
      <c r="L85" s="14">
        <v>-2.9060000000000001</v>
      </c>
      <c r="M85" s="14">
        <v>7.6079999999999997</v>
      </c>
      <c r="N85" s="16">
        <v>998</v>
      </c>
      <c r="O85" s="13">
        <v>0.44690000000000002</v>
      </c>
      <c r="P85" s="13"/>
      <c r="Q85" s="13"/>
      <c r="R85" s="1"/>
      <c r="S85" s="1"/>
      <c r="T85" s="18" t="s">
        <v>40</v>
      </c>
      <c r="U85" s="14">
        <v>-8.2873999999999999</v>
      </c>
      <c r="V85" s="14">
        <v>-12.89564</v>
      </c>
      <c r="W85" s="14">
        <v>-3.7298800000000001</v>
      </c>
      <c r="X85" s="16">
        <v>998</v>
      </c>
      <c r="Y85" s="17" t="s">
        <v>37</v>
      </c>
      <c r="Z85" s="13"/>
      <c r="AB85" s="1" t="s">
        <v>5</v>
      </c>
      <c r="AC85" s="1" t="s">
        <v>6</v>
      </c>
      <c r="AD85" s="14">
        <v>-0.91685899999999998</v>
      </c>
      <c r="AE85" s="14">
        <v>-2.5024039999999999</v>
      </c>
      <c r="AF85" s="14">
        <v>0.77881</v>
      </c>
      <c r="AG85" s="16">
        <v>1146.4000000000001</v>
      </c>
      <c r="AH85" s="13">
        <v>0.24049999999999999</v>
      </c>
      <c r="AK85" s="1" t="s">
        <v>16</v>
      </c>
      <c r="AL85" s="6">
        <v>3.8863799999999999</v>
      </c>
      <c r="AM85" s="6">
        <v>-1.5232300000000001</v>
      </c>
      <c r="AN85" s="6">
        <v>10.13603</v>
      </c>
      <c r="AO85" s="7">
        <v>998</v>
      </c>
      <c r="AP85" s="2">
        <v>0.17030000000000001</v>
      </c>
    </row>
    <row r="86" spans="1:45" x14ac:dyDescent="0.2">
      <c r="A86" s="1"/>
      <c r="B86" s="1" t="s">
        <v>16</v>
      </c>
      <c r="C86" s="14">
        <v>-255.83760000000001</v>
      </c>
      <c r="D86" s="14">
        <v>-718.13160000000005</v>
      </c>
      <c r="E86" s="14">
        <v>142.756</v>
      </c>
      <c r="F86" s="16">
        <v>226.542</v>
      </c>
      <c r="G86" s="13">
        <v>0.14230000000000001</v>
      </c>
      <c r="I86" s="1"/>
      <c r="J86" s="1" t="s">
        <v>17</v>
      </c>
      <c r="K86" s="14">
        <v>7.944</v>
      </c>
      <c r="L86" s="14">
        <v>4.08</v>
      </c>
      <c r="M86" s="14">
        <v>11.99</v>
      </c>
      <c r="N86" s="16">
        <v>998</v>
      </c>
      <c r="O86" s="17" t="s">
        <v>37</v>
      </c>
      <c r="P86" s="17"/>
      <c r="Q86" s="17"/>
      <c r="R86" s="1"/>
      <c r="S86" s="1"/>
      <c r="T86" s="18" t="s">
        <v>41</v>
      </c>
      <c r="U86" s="14">
        <v>4.6453499999999996</v>
      </c>
      <c r="V86" s="14">
        <v>1.3919299999999999</v>
      </c>
      <c r="W86" s="14">
        <v>8.3080099999999995</v>
      </c>
      <c r="X86" s="16">
        <v>894.89599999999996</v>
      </c>
      <c r="Y86" s="17">
        <v>6.0099999999999997E-3</v>
      </c>
      <c r="Z86" s="17"/>
      <c r="AB86" s="1"/>
      <c r="AC86" s="1" t="s">
        <v>17</v>
      </c>
      <c r="AD86" s="14">
        <v>0.87966699999999998</v>
      </c>
      <c r="AE86" s="14">
        <v>-0.29933500000000002</v>
      </c>
      <c r="AF86" s="14">
        <v>2.2034790000000002</v>
      </c>
      <c r="AG86" s="16">
        <v>1072.2</v>
      </c>
      <c r="AH86" s="13">
        <v>0.2064</v>
      </c>
      <c r="AJ86" s="1" t="s">
        <v>15</v>
      </c>
      <c r="AK86" s="1" t="s">
        <v>36</v>
      </c>
      <c r="AL86" s="6">
        <v>-5.2122000000000002</v>
      </c>
      <c r="AM86" s="6">
        <v>-23.089469999999999</v>
      </c>
      <c r="AN86" s="6">
        <v>10.58328</v>
      </c>
      <c r="AO86" s="7">
        <v>998</v>
      </c>
      <c r="AP86" s="2">
        <v>0.54110000000000003</v>
      </c>
    </row>
    <row r="87" spans="1:45" x14ac:dyDescent="0.2">
      <c r="A87" s="1" t="s">
        <v>35</v>
      </c>
      <c r="B87" s="1" t="s">
        <v>36</v>
      </c>
      <c r="C87" s="14">
        <v>-66.284099999999995</v>
      </c>
      <c r="D87" s="14">
        <v>-639.10770000000002</v>
      </c>
      <c r="E87" s="14">
        <v>555.82780000000002</v>
      </c>
      <c r="F87" s="16">
        <v>418.07</v>
      </c>
      <c r="G87" s="13">
        <v>0.54710000000000003</v>
      </c>
      <c r="I87" s="1" t="s">
        <v>6</v>
      </c>
      <c r="J87" s="1" t="s">
        <v>17</v>
      </c>
      <c r="K87" s="14">
        <v>5.49</v>
      </c>
      <c r="L87" s="14">
        <v>-1.7929999999999999</v>
      </c>
      <c r="M87" s="14">
        <v>11.7</v>
      </c>
      <c r="N87" s="16">
        <v>998</v>
      </c>
      <c r="O87" s="13">
        <v>0.11222</v>
      </c>
      <c r="P87" s="13"/>
      <c r="Q87" s="13"/>
      <c r="R87" s="1"/>
      <c r="S87" s="1"/>
      <c r="T87" s="18" t="s">
        <v>42</v>
      </c>
      <c r="U87" s="14">
        <v>-8.9213100000000001</v>
      </c>
      <c r="V87" s="14">
        <v>-13.62495</v>
      </c>
      <c r="W87" s="14">
        <v>-4.3340300000000003</v>
      </c>
      <c r="X87" s="16">
        <v>921.46</v>
      </c>
      <c r="Y87" s="17" t="s">
        <v>37</v>
      </c>
      <c r="Z87" s="13"/>
      <c r="AB87" s="1" t="s">
        <v>6</v>
      </c>
      <c r="AC87" s="1" t="s">
        <v>17</v>
      </c>
      <c r="AD87" s="14">
        <v>1.8190299999999999</v>
      </c>
      <c r="AE87" s="14">
        <v>-0.11516</v>
      </c>
      <c r="AF87" s="14">
        <v>3.8650199999999999</v>
      </c>
      <c r="AG87" s="16">
        <v>885.3</v>
      </c>
      <c r="AH87" s="13">
        <v>8.0199999999999994E-2</v>
      </c>
      <c r="AK87" s="1" t="s">
        <v>16</v>
      </c>
      <c r="AL87" s="6">
        <v>0.95164000000000004</v>
      </c>
      <c r="AM87" s="6">
        <v>-6.9329700000000001</v>
      </c>
      <c r="AN87" s="6">
        <v>11.03538</v>
      </c>
      <c r="AO87" s="7">
        <v>998</v>
      </c>
      <c r="AP87" s="2">
        <v>0.8397</v>
      </c>
    </row>
    <row r="88" spans="1:45" x14ac:dyDescent="0.2">
      <c r="A88" s="1"/>
      <c r="B88" s="1" t="s">
        <v>16</v>
      </c>
      <c r="C88" s="14">
        <v>192.9803</v>
      </c>
      <c r="D88" s="14">
        <v>-343.53370000000001</v>
      </c>
      <c r="E88" s="14">
        <v>853.38599999999997</v>
      </c>
      <c r="F88" s="16">
        <v>36.94</v>
      </c>
      <c r="G88" s="13">
        <v>0.22650000000000001</v>
      </c>
      <c r="I88" s="1"/>
      <c r="K88" s="14"/>
      <c r="L88" s="14"/>
      <c r="M88" s="14"/>
      <c r="N88" s="16"/>
      <c r="O88" s="13"/>
      <c r="P88" s="13"/>
      <c r="Q88" s="13"/>
      <c r="R88" s="1"/>
      <c r="S88" s="1"/>
      <c r="T88" s="18" t="s">
        <v>43</v>
      </c>
      <c r="U88" s="14">
        <v>-9.3750400000000003</v>
      </c>
      <c r="V88" s="14">
        <v>-14.02951</v>
      </c>
      <c r="W88" s="14">
        <v>-4.3650900000000004</v>
      </c>
      <c r="X88" s="16">
        <v>998</v>
      </c>
      <c r="Y88" s="17" t="s">
        <v>37</v>
      </c>
      <c r="Z88" s="13"/>
      <c r="AB88" s="1"/>
      <c r="AD88" s="14"/>
      <c r="AE88" s="14"/>
      <c r="AF88" s="14"/>
      <c r="AG88" s="16"/>
      <c r="AH88" s="13"/>
      <c r="AJ88" s="1" t="s">
        <v>36</v>
      </c>
      <c r="AK88" s="1" t="s">
        <v>16</v>
      </c>
      <c r="AL88" s="6">
        <v>5.5948500000000001</v>
      </c>
      <c r="AM88" s="6">
        <v>-8.8272099999999991</v>
      </c>
      <c r="AN88" s="6">
        <v>19.354130000000001</v>
      </c>
      <c r="AO88" s="7">
        <v>998</v>
      </c>
      <c r="AP88" s="2">
        <v>0.42480000000000001</v>
      </c>
    </row>
    <row r="89" spans="1:45" x14ac:dyDescent="0.2">
      <c r="A89" s="1" t="s">
        <v>36</v>
      </c>
      <c r="B89" s="1" t="s">
        <v>16</v>
      </c>
      <c r="C89" s="14">
        <v>622.40700000000004</v>
      </c>
      <c r="D89" s="14">
        <v>100.92700000000001</v>
      </c>
      <c r="E89" s="14">
        <v>1120.1220000000001</v>
      </c>
      <c r="F89" s="16">
        <v>12.39</v>
      </c>
      <c r="G89" s="17">
        <v>6.0099999999999997E-3</v>
      </c>
      <c r="I89" s="1"/>
      <c r="K89" s="14"/>
      <c r="L89" s="14"/>
      <c r="M89" s="14"/>
      <c r="N89" s="16"/>
      <c r="O89" s="13"/>
      <c r="P89" s="13"/>
      <c r="Q89" s="13"/>
      <c r="R89" s="1"/>
      <c r="S89" s="1"/>
      <c r="T89" s="18" t="s">
        <v>44</v>
      </c>
      <c r="U89" s="14">
        <v>3.5756600000000001</v>
      </c>
      <c r="V89" s="14">
        <v>0.18060999999999999</v>
      </c>
      <c r="W89" s="14">
        <v>6.8695500000000003</v>
      </c>
      <c r="X89" s="16">
        <v>1107.193</v>
      </c>
      <c r="Y89" s="17">
        <v>3.6069999999999998E-2</v>
      </c>
      <c r="Z89" s="13"/>
      <c r="AB89" s="1"/>
      <c r="AD89" s="14"/>
      <c r="AE89" s="14"/>
      <c r="AF89" s="14"/>
      <c r="AG89" s="16"/>
      <c r="AH89" s="13"/>
      <c r="AL89" s="6"/>
      <c r="AM89" s="6"/>
      <c r="AN89" s="6"/>
      <c r="AO89" s="7"/>
      <c r="AP89" s="2"/>
    </row>
    <row r="90" spans="1:45" x14ac:dyDescent="0.2">
      <c r="A90" s="1"/>
      <c r="C90" s="14"/>
      <c r="D90" s="14"/>
      <c r="E90" s="14"/>
      <c r="F90" s="16"/>
      <c r="G90" s="13"/>
      <c r="I90" s="4" t="s">
        <v>33</v>
      </c>
      <c r="K90" s="14"/>
      <c r="L90" s="14"/>
      <c r="M90" s="14"/>
      <c r="N90" s="16"/>
      <c r="O90" s="13"/>
      <c r="P90" s="13"/>
      <c r="Q90" s="13"/>
      <c r="R90" s="1"/>
      <c r="S90" s="1"/>
      <c r="T90" s="1" t="s">
        <v>46</v>
      </c>
      <c r="U90" s="14">
        <v>-9.0001800000000003</v>
      </c>
      <c r="V90" s="14">
        <v>-13.48152</v>
      </c>
      <c r="W90" s="14">
        <v>-4.3857499999999998</v>
      </c>
      <c r="X90" s="16">
        <v>998</v>
      </c>
      <c r="Y90" s="17" t="s">
        <v>37</v>
      </c>
      <c r="Z90" s="13"/>
      <c r="AB90" s="4" t="s">
        <v>33</v>
      </c>
      <c r="AD90" s="14"/>
      <c r="AE90" s="14"/>
      <c r="AF90" s="14"/>
      <c r="AG90" s="16"/>
      <c r="AH90" s="13"/>
      <c r="AJ90" s="5"/>
      <c r="AL90" s="6"/>
      <c r="AM90" s="6"/>
      <c r="AN90" s="6"/>
      <c r="AO90" s="7"/>
      <c r="AP90" s="2"/>
    </row>
    <row r="91" spans="1:45" x14ac:dyDescent="0.2">
      <c r="A91" s="1"/>
      <c r="C91" s="14"/>
      <c r="D91" s="14"/>
      <c r="E91" s="14"/>
      <c r="F91" s="16"/>
      <c r="G91" s="13"/>
      <c r="I91" s="1" t="s">
        <v>28</v>
      </c>
      <c r="J91" s="1" t="s">
        <v>23</v>
      </c>
      <c r="K91" s="14">
        <v>4.0030000000000001</v>
      </c>
      <c r="L91" s="14">
        <v>-56.920699999999997</v>
      </c>
      <c r="M91" s="14">
        <v>77.743099999999998</v>
      </c>
      <c r="N91" s="16">
        <v>998</v>
      </c>
      <c r="O91" s="13">
        <v>0.50700000000000001</v>
      </c>
      <c r="P91" s="13"/>
      <c r="Q91" s="13"/>
      <c r="R91" s="1"/>
      <c r="S91" s="1" t="s">
        <v>45</v>
      </c>
      <c r="T91" s="18" t="s">
        <v>40</v>
      </c>
      <c r="U91" s="14">
        <v>2.6783999999999999</v>
      </c>
      <c r="V91" s="14">
        <v>-9.4849999999999994</v>
      </c>
      <c r="W91" s="14">
        <v>8.7478999999999996</v>
      </c>
      <c r="X91" s="7">
        <v>759</v>
      </c>
      <c r="Y91" s="13">
        <v>0.82500000000000007</v>
      </c>
      <c r="Z91" s="13"/>
      <c r="AB91" s="1" t="s">
        <v>28</v>
      </c>
      <c r="AC91" s="1" t="s">
        <v>23</v>
      </c>
      <c r="AD91" s="14">
        <v>4.2077999999999997E-2</v>
      </c>
      <c r="AE91" s="14">
        <v>-10.553314</v>
      </c>
      <c r="AF91" s="14">
        <v>8.9337909999999994</v>
      </c>
      <c r="AG91" s="16">
        <v>998</v>
      </c>
      <c r="AH91" s="13">
        <v>0.64129999999999998</v>
      </c>
      <c r="AJ91" s="4" t="s">
        <v>75</v>
      </c>
      <c r="AL91" s="6"/>
      <c r="AM91" s="6"/>
      <c r="AN91" s="6"/>
      <c r="AO91" s="7"/>
      <c r="AP91" s="2"/>
    </row>
    <row r="92" spans="1:45" x14ac:dyDescent="0.2">
      <c r="A92" s="4" t="s">
        <v>18</v>
      </c>
      <c r="C92" s="14"/>
      <c r="D92" s="14"/>
      <c r="E92" s="14"/>
      <c r="F92" s="16"/>
      <c r="G92" s="13"/>
      <c r="I92" s="1"/>
      <c r="J92" s="1" t="s">
        <v>24</v>
      </c>
      <c r="K92" s="14">
        <v>3.2448000000000001</v>
      </c>
      <c r="L92" s="14">
        <v>-57.791200000000003</v>
      </c>
      <c r="M92" s="14">
        <v>81.958200000000005</v>
      </c>
      <c r="N92" s="16">
        <v>998</v>
      </c>
      <c r="O92" s="13">
        <v>0.8236</v>
      </c>
      <c r="P92" s="13"/>
      <c r="Q92" s="13"/>
      <c r="R92" s="1"/>
      <c r="S92" s="1"/>
      <c r="T92" s="18" t="s">
        <v>41</v>
      </c>
      <c r="U92" s="14">
        <v>-10.29386</v>
      </c>
      <c r="V92" s="14">
        <v>-22.431899999999999</v>
      </c>
      <c r="W92" s="14">
        <v>-4.84274</v>
      </c>
      <c r="X92" s="7">
        <v>998</v>
      </c>
      <c r="Y92" s="3" t="s">
        <v>37</v>
      </c>
      <c r="Z92" s="13"/>
      <c r="AB92" s="1"/>
      <c r="AC92" s="1" t="s">
        <v>24</v>
      </c>
      <c r="AD92" s="14">
        <v>-2.4210579999999999</v>
      </c>
      <c r="AE92" s="14">
        <v>-9.0137900000000002</v>
      </c>
      <c r="AF92" s="14">
        <v>8.7237829999999992</v>
      </c>
      <c r="AG92" s="16">
        <v>998</v>
      </c>
      <c r="AH92" s="13">
        <v>0.45889999999999997</v>
      </c>
      <c r="AJ92" s="18" t="s">
        <v>39</v>
      </c>
      <c r="AK92" s="1" t="s">
        <v>45</v>
      </c>
      <c r="AL92" s="14">
        <v>-9.1811000000000007</v>
      </c>
      <c r="AM92" s="14">
        <v>-13.572900000000001</v>
      </c>
      <c r="AN92" s="14">
        <v>-4.2142999999999997</v>
      </c>
      <c r="AO92" s="7">
        <v>998</v>
      </c>
      <c r="AP92" s="3" t="s">
        <v>37</v>
      </c>
      <c r="AQ92" s="15"/>
      <c r="AR92" s="15"/>
      <c r="AS92" s="15"/>
    </row>
    <row r="93" spans="1:45" x14ac:dyDescent="0.2">
      <c r="A93" s="1" t="s">
        <v>4</v>
      </c>
      <c r="B93" s="1" t="s">
        <v>5</v>
      </c>
      <c r="C93" s="14">
        <v>-145.34880000000001</v>
      </c>
      <c r="D93" s="14">
        <v>-277.39089999999999</v>
      </c>
      <c r="E93" s="14">
        <v>-8.8215000000000003</v>
      </c>
      <c r="F93" s="16">
        <v>69.331999999999994</v>
      </c>
      <c r="G93" s="17">
        <v>2.6100000000000002E-2</v>
      </c>
      <c r="I93" s="1"/>
      <c r="J93" s="1" t="s">
        <v>25</v>
      </c>
      <c r="K93" s="14">
        <v>-7.4814999999999996</v>
      </c>
      <c r="L93" s="14">
        <v>-85.496799999999993</v>
      </c>
      <c r="M93" s="14">
        <v>55.158200000000001</v>
      </c>
      <c r="N93" s="16">
        <v>998</v>
      </c>
      <c r="O93" s="13">
        <v>0.42280000000000001</v>
      </c>
      <c r="P93" s="13"/>
      <c r="Q93" s="13"/>
      <c r="R93" s="1"/>
      <c r="S93" s="1"/>
      <c r="T93" s="18" t="s">
        <v>42</v>
      </c>
      <c r="U93" s="14">
        <v>2.70634</v>
      </c>
      <c r="V93" s="14">
        <v>-9.6889700000000012</v>
      </c>
      <c r="W93" s="14">
        <v>8.9098699999999997</v>
      </c>
      <c r="X93" s="7">
        <v>998</v>
      </c>
      <c r="Y93" s="13">
        <v>0.84900000000000009</v>
      </c>
      <c r="Z93" s="13"/>
      <c r="AB93" s="1"/>
      <c r="AC93" s="1" t="s">
        <v>25</v>
      </c>
      <c r="AD93" s="14">
        <v>1.6089100000000001</v>
      </c>
      <c r="AE93" s="14">
        <v>-10.612366</v>
      </c>
      <c r="AF93" s="14">
        <v>8.1856550000000006</v>
      </c>
      <c r="AG93" s="16">
        <v>998</v>
      </c>
      <c r="AH93" s="13">
        <v>0.35670000000000002</v>
      </c>
      <c r="AK93" s="18" t="s">
        <v>40</v>
      </c>
      <c r="AL93" s="14">
        <v>-8.8886000000000003</v>
      </c>
      <c r="AM93" s="14">
        <v>-12.938700000000001</v>
      </c>
      <c r="AN93" s="14">
        <v>-4.4141000000000004</v>
      </c>
      <c r="AO93" s="7">
        <v>998</v>
      </c>
      <c r="AP93" s="3" t="s">
        <v>37</v>
      </c>
      <c r="AQ93" s="15"/>
      <c r="AR93" s="15"/>
      <c r="AS93" s="15"/>
    </row>
    <row r="94" spans="1:45" x14ac:dyDescent="0.2">
      <c r="A94" s="1"/>
      <c r="B94" s="1" t="s">
        <v>6</v>
      </c>
      <c r="C94" s="14">
        <v>-74.618099999999998</v>
      </c>
      <c r="D94" s="14">
        <v>-297.41140000000001</v>
      </c>
      <c r="E94" s="14">
        <v>164.6344</v>
      </c>
      <c r="F94" s="16">
        <v>93.763000000000005</v>
      </c>
      <c r="G94" s="13">
        <v>0.52300000000000002</v>
      </c>
      <c r="I94" s="1"/>
      <c r="J94" s="1" t="s">
        <v>26</v>
      </c>
      <c r="K94" s="14">
        <v>-3.6362999999999999</v>
      </c>
      <c r="L94" s="14">
        <v>-78.341399999999993</v>
      </c>
      <c r="M94" s="14">
        <v>62.365299999999998</v>
      </c>
      <c r="N94" s="16">
        <v>998</v>
      </c>
      <c r="O94" s="13">
        <v>0.47089999999999999</v>
      </c>
      <c r="P94" s="13"/>
      <c r="Q94" s="13"/>
      <c r="R94" s="1"/>
      <c r="S94" s="1"/>
      <c r="T94" s="18" t="s">
        <v>43</v>
      </c>
      <c r="U94" s="14">
        <v>2.5334099999999999</v>
      </c>
      <c r="V94" s="14">
        <v>-9.5289600000000014</v>
      </c>
      <c r="W94" s="14">
        <v>8.2086900000000007</v>
      </c>
      <c r="X94" s="7">
        <v>998</v>
      </c>
      <c r="Y94" s="13">
        <v>0.98399999999999999</v>
      </c>
      <c r="Z94" s="13"/>
      <c r="AB94" s="1"/>
      <c r="AC94" s="1" t="s">
        <v>26</v>
      </c>
      <c r="AD94" s="14">
        <v>-1.454793</v>
      </c>
      <c r="AE94" s="14">
        <v>-9.5472490000000008</v>
      </c>
      <c r="AF94" s="14">
        <v>7.5200659999999999</v>
      </c>
      <c r="AG94" s="16">
        <v>998</v>
      </c>
      <c r="AH94" s="13">
        <v>0.4108</v>
      </c>
      <c r="AK94" s="18" t="s">
        <v>41</v>
      </c>
      <c r="AL94" s="14">
        <v>4.1206999999999994</v>
      </c>
      <c r="AM94" s="14">
        <v>0.78029999999999999</v>
      </c>
      <c r="AN94" s="14">
        <v>7.1664000000000003</v>
      </c>
      <c r="AO94" s="7">
        <v>998</v>
      </c>
      <c r="AP94" s="2">
        <v>0.1042</v>
      </c>
      <c r="AQ94" s="15"/>
      <c r="AR94" s="15"/>
      <c r="AS94" s="15"/>
    </row>
    <row r="95" spans="1:45" x14ac:dyDescent="0.2">
      <c r="A95" s="1"/>
      <c r="B95" s="1" t="s">
        <v>17</v>
      </c>
      <c r="C95" s="14">
        <v>114.11109999999999</v>
      </c>
      <c r="D95" s="14">
        <v>7.5098000000000003</v>
      </c>
      <c r="E95" s="14">
        <v>217.0085</v>
      </c>
      <c r="F95" s="16">
        <v>126.20399999999999</v>
      </c>
      <c r="G95" s="17">
        <v>2.1999999999999999E-2</v>
      </c>
      <c r="I95" s="1"/>
      <c r="J95" s="1" t="s">
        <v>38</v>
      </c>
      <c r="K95" s="14">
        <v>-0.34439999999999998</v>
      </c>
      <c r="L95" s="14">
        <v>-72.753799999999998</v>
      </c>
      <c r="M95" s="14">
        <v>58.692100000000003</v>
      </c>
      <c r="N95" s="16">
        <v>998</v>
      </c>
      <c r="O95" s="13">
        <v>0.90380000000000005</v>
      </c>
      <c r="P95" s="13"/>
      <c r="Q95" s="13"/>
      <c r="R95" s="1"/>
      <c r="S95" s="1"/>
      <c r="T95" s="18" t="s">
        <v>44</v>
      </c>
      <c r="U95" s="14">
        <v>14.814030000000001</v>
      </c>
      <c r="V95" s="14">
        <v>3.2330099999999993</v>
      </c>
      <c r="W95" s="14">
        <v>20.242489999999997</v>
      </c>
      <c r="X95" s="7">
        <v>839.3</v>
      </c>
      <c r="Y95" s="3">
        <v>1.7000000000000001E-2</v>
      </c>
      <c r="Z95" s="13"/>
      <c r="AB95" s="1"/>
      <c r="AC95" s="1" t="s">
        <v>38</v>
      </c>
      <c r="AD95" s="14">
        <v>-1.1486E-2</v>
      </c>
      <c r="AE95" s="14">
        <v>-8.8085389999999997</v>
      </c>
      <c r="AF95" s="14">
        <v>7.5066240000000004</v>
      </c>
      <c r="AG95" s="16">
        <v>998</v>
      </c>
      <c r="AH95" s="13">
        <v>0.72750000000000004</v>
      </c>
      <c r="AK95" s="18" t="s">
        <v>42</v>
      </c>
      <c r="AL95" s="14">
        <v>-9.5103000000000009</v>
      </c>
      <c r="AM95" s="14">
        <v>-13.8613</v>
      </c>
      <c r="AN95" s="14">
        <v>-4.6421999999999999</v>
      </c>
      <c r="AO95" s="7">
        <v>998</v>
      </c>
      <c r="AP95" s="3" t="s">
        <v>37</v>
      </c>
      <c r="AQ95" s="15"/>
      <c r="AR95" s="15"/>
      <c r="AS95" s="15"/>
    </row>
    <row r="96" spans="1:45" x14ac:dyDescent="0.2">
      <c r="A96" s="1" t="s">
        <v>5</v>
      </c>
      <c r="B96" s="1" t="s">
        <v>6</v>
      </c>
      <c r="C96" s="14">
        <v>74.095100000000002</v>
      </c>
      <c r="D96" s="14">
        <v>-74.346599999999995</v>
      </c>
      <c r="E96" s="14">
        <v>254.9862</v>
      </c>
      <c r="F96" s="16">
        <v>66.17</v>
      </c>
      <c r="G96" s="13">
        <v>0.30059999999999998</v>
      </c>
      <c r="I96" s="1" t="s">
        <v>23</v>
      </c>
      <c r="J96" s="1" t="s">
        <v>24</v>
      </c>
      <c r="K96" s="14">
        <v>-5.1269999999999998</v>
      </c>
      <c r="L96" s="14">
        <v>-93.66</v>
      </c>
      <c r="M96" s="14">
        <v>79.959999999999994</v>
      </c>
      <c r="N96" s="16">
        <v>998</v>
      </c>
      <c r="O96" s="13">
        <v>0.4088</v>
      </c>
      <c r="P96" s="13"/>
      <c r="Q96" s="13"/>
      <c r="R96" s="1"/>
      <c r="S96" s="1"/>
      <c r="T96" s="1" t="s">
        <v>46</v>
      </c>
      <c r="U96" s="14">
        <v>2.9929000000000001</v>
      </c>
      <c r="V96" s="14">
        <v>-9.0898299999999992</v>
      </c>
      <c r="W96" s="14">
        <v>9.0016999999999996</v>
      </c>
      <c r="X96" s="7">
        <v>885</v>
      </c>
      <c r="Y96" s="13">
        <v>0.91400000000000003</v>
      </c>
      <c r="Z96" s="13"/>
      <c r="AB96" s="1" t="s">
        <v>23</v>
      </c>
      <c r="AC96" s="1" t="s">
        <v>24</v>
      </c>
      <c r="AD96" s="14">
        <f>-1.166613</f>
        <v>-1.1666129999999999</v>
      </c>
      <c r="AE96" s="14">
        <v>-11.245284</v>
      </c>
      <c r="AF96" s="14">
        <v>11.905787999999999</v>
      </c>
      <c r="AG96" s="16">
        <v>998</v>
      </c>
      <c r="AH96" s="13">
        <v>0.80359999999999998</v>
      </c>
      <c r="AK96" s="18" t="s">
        <v>43</v>
      </c>
      <c r="AL96" s="14">
        <v>-9.7716999999999992</v>
      </c>
      <c r="AM96" s="14">
        <v>-14.3675</v>
      </c>
      <c r="AN96" s="14">
        <v>-5.4059999999999997</v>
      </c>
      <c r="AO96" s="7">
        <v>998</v>
      </c>
      <c r="AP96" s="3" t="s">
        <v>37</v>
      </c>
      <c r="AQ96" s="15"/>
      <c r="AR96" s="15"/>
      <c r="AS96" s="15"/>
    </row>
    <row r="97" spans="1:45" x14ac:dyDescent="0.2">
      <c r="A97" s="1"/>
      <c r="B97" s="1" t="s">
        <v>17</v>
      </c>
      <c r="C97" s="14">
        <v>209.83439999999999</v>
      </c>
      <c r="D97" s="14">
        <v>60.981499999999997</v>
      </c>
      <c r="E97" s="14">
        <v>333.97980000000001</v>
      </c>
      <c r="F97" s="16">
        <v>27.75</v>
      </c>
      <c r="G97" s="17" t="s">
        <v>37</v>
      </c>
      <c r="I97" s="1"/>
      <c r="J97" s="1" t="s">
        <v>25</v>
      </c>
      <c r="K97" s="14">
        <v>-7.4569999999999999</v>
      </c>
      <c r="L97" s="14">
        <v>-96.75</v>
      </c>
      <c r="M97" s="14">
        <v>56.63</v>
      </c>
      <c r="N97" s="16">
        <v>998</v>
      </c>
      <c r="O97" s="13">
        <v>0.27660000000000001</v>
      </c>
      <c r="P97" s="13"/>
      <c r="Q97" s="13"/>
      <c r="R97" s="1"/>
      <c r="S97" s="18" t="s">
        <v>40</v>
      </c>
      <c r="T97" s="18" t="s">
        <v>42</v>
      </c>
      <c r="U97" s="14">
        <v>2.3466</v>
      </c>
      <c r="V97" s="14">
        <v>-9.9204000000000008</v>
      </c>
      <c r="W97" s="14">
        <v>8.9531000000000009</v>
      </c>
      <c r="X97" s="7">
        <v>998</v>
      </c>
      <c r="Y97" s="13">
        <v>0.69500000000000006</v>
      </c>
      <c r="Z97" s="13"/>
      <c r="AB97" s="1"/>
      <c r="AC97" s="1" t="s">
        <v>25</v>
      </c>
      <c r="AD97" s="14">
        <f>-0.39405</f>
        <v>-0.39405000000000001</v>
      </c>
      <c r="AE97" s="14">
        <v>-10.53693</v>
      </c>
      <c r="AF97" s="14">
        <v>-10.46293</v>
      </c>
      <c r="AG97" s="16">
        <v>998</v>
      </c>
      <c r="AH97" s="17">
        <v>3.4299999999999997E-2</v>
      </c>
      <c r="AK97" s="18" t="s">
        <v>44</v>
      </c>
      <c r="AL97" s="14">
        <v>2.7635000000000001</v>
      </c>
      <c r="AM97" s="14">
        <v>-0.45660000000000012</v>
      </c>
      <c r="AN97" s="14">
        <v>6.2285000000000004</v>
      </c>
      <c r="AO97" s="7">
        <v>998</v>
      </c>
      <c r="AP97" s="2">
        <v>0.38679999999999998</v>
      </c>
      <c r="AQ97" s="15"/>
      <c r="AR97" s="15"/>
      <c r="AS97" s="15"/>
    </row>
    <row r="98" spans="1:45" x14ac:dyDescent="0.2">
      <c r="A98" s="1" t="s">
        <v>6</v>
      </c>
      <c r="B98" s="1" t="s">
        <v>17</v>
      </c>
      <c r="C98" s="14">
        <v>48.872799999999998</v>
      </c>
      <c r="D98" s="14">
        <v>-24.6768</v>
      </c>
      <c r="E98" s="14">
        <v>145.10130000000001</v>
      </c>
      <c r="F98" s="16">
        <v>13.340999999999999</v>
      </c>
      <c r="G98" s="13">
        <v>0.14629</v>
      </c>
      <c r="I98" s="1"/>
      <c r="J98" s="1" t="s">
        <v>26</v>
      </c>
      <c r="K98" s="14">
        <v>-13.97</v>
      </c>
      <c r="L98" s="14">
        <v>-73.97</v>
      </c>
      <c r="M98" s="14">
        <v>87.73</v>
      </c>
      <c r="N98" s="16">
        <v>998</v>
      </c>
      <c r="O98" s="13">
        <v>0.31059999999999999</v>
      </c>
      <c r="P98" s="13"/>
      <c r="Q98" s="13"/>
      <c r="R98" s="1"/>
      <c r="S98" s="18"/>
      <c r="T98" s="18" t="s">
        <v>43</v>
      </c>
      <c r="U98" s="14">
        <v>2.1318000000000001</v>
      </c>
      <c r="V98" s="14">
        <v>-10.302299999999999</v>
      </c>
      <c r="W98" s="14">
        <v>8.7390000000000008</v>
      </c>
      <c r="X98" s="7">
        <v>998</v>
      </c>
      <c r="Y98" s="13">
        <v>0.77750000000000008</v>
      </c>
      <c r="Z98" s="13"/>
      <c r="AB98" s="1"/>
      <c r="AC98" s="1" t="s">
        <v>26</v>
      </c>
      <c r="AD98" s="14">
        <f>-2.050753</f>
        <v>-2.0507529999999998</v>
      </c>
      <c r="AE98" s="14">
        <v>-15.341424</v>
      </c>
      <c r="AF98" s="14">
        <v>6.9791189999999999</v>
      </c>
      <c r="AG98" s="16">
        <v>998</v>
      </c>
      <c r="AH98" s="13">
        <v>0.64329999999999998</v>
      </c>
      <c r="AK98" s="1" t="s">
        <v>46</v>
      </c>
      <c r="AL98" s="14">
        <v>-9.2984000000000009</v>
      </c>
      <c r="AM98" s="14">
        <v>-14.178900000000001</v>
      </c>
      <c r="AN98" s="14">
        <v>-5.1368999999999998</v>
      </c>
      <c r="AO98" s="7">
        <v>998</v>
      </c>
      <c r="AP98" s="3" t="s">
        <v>37</v>
      </c>
      <c r="AQ98" s="15"/>
      <c r="AR98" s="15"/>
      <c r="AS98" s="15"/>
    </row>
    <row r="99" spans="1:45" x14ac:dyDescent="0.2">
      <c r="A99" s="1"/>
      <c r="C99" s="14"/>
      <c r="D99" s="14"/>
      <c r="E99" s="14"/>
      <c r="F99" s="16"/>
      <c r="G99" s="13"/>
      <c r="I99" s="1"/>
      <c r="J99" s="1" t="s">
        <v>38</v>
      </c>
      <c r="K99" s="14">
        <v>-2.8559999999999999</v>
      </c>
      <c r="L99" s="14">
        <v>-83.14</v>
      </c>
      <c r="M99" s="14">
        <v>56.25</v>
      </c>
      <c r="N99" s="16">
        <v>998</v>
      </c>
      <c r="O99" s="13">
        <v>0.39679999999999999</v>
      </c>
      <c r="P99" s="13"/>
      <c r="Q99" s="13"/>
      <c r="R99" s="1"/>
      <c r="S99" s="18"/>
      <c r="T99" s="18" t="s">
        <v>44</v>
      </c>
      <c r="U99" s="14">
        <v>14.613199999999999</v>
      </c>
      <c r="V99" s="14">
        <v>3.3822999999999999</v>
      </c>
      <c r="W99" s="14">
        <v>20.785299999999999</v>
      </c>
      <c r="X99" s="7">
        <v>986</v>
      </c>
      <c r="Y99" s="3" t="s">
        <v>37</v>
      </c>
      <c r="Z99" s="13"/>
      <c r="AB99" s="1"/>
      <c r="AC99" s="1" t="s">
        <v>38</v>
      </c>
      <c r="AD99" s="14">
        <f>-0.51316</f>
        <v>-0.51315999999999995</v>
      </c>
      <c r="AE99" s="14">
        <v>-8.0323019999999996</v>
      </c>
      <c r="AF99" s="14">
        <v>9.2153139999999993</v>
      </c>
      <c r="AG99" s="16">
        <v>998</v>
      </c>
      <c r="AH99" s="17">
        <v>4.1480000000000003E-2</v>
      </c>
      <c r="AJ99" s="1" t="s">
        <v>45</v>
      </c>
      <c r="AK99" s="18" t="s">
        <v>40</v>
      </c>
      <c r="AL99" s="14">
        <v>0.99239999999999995</v>
      </c>
      <c r="AM99" s="14">
        <v>-3.992</v>
      </c>
      <c r="AN99" s="14">
        <v>5.8518999999999997</v>
      </c>
      <c r="AO99" s="7">
        <v>1123</v>
      </c>
      <c r="AP99" s="2">
        <v>0.90780000000000005</v>
      </c>
      <c r="AQ99" s="15"/>
      <c r="AR99" s="15"/>
      <c r="AS99" s="15"/>
    </row>
    <row r="100" spans="1:45" x14ac:dyDescent="0.2">
      <c r="A100" s="1"/>
      <c r="C100" s="14"/>
      <c r="D100" s="14"/>
      <c r="E100" s="14"/>
      <c r="F100" s="16"/>
      <c r="G100" s="13"/>
      <c r="I100" s="1" t="s">
        <v>24</v>
      </c>
      <c r="J100" s="1" t="s">
        <v>25</v>
      </c>
      <c r="K100" s="14">
        <v>-3.2759999999999998</v>
      </c>
      <c r="L100" s="14">
        <v>-90.38</v>
      </c>
      <c r="M100" s="14">
        <v>68.8</v>
      </c>
      <c r="N100" s="16">
        <v>998</v>
      </c>
      <c r="O100" s="13">
        <v>0.49698999999999999</v>
      </c>
      <c r="P100" s="13"/>
      <c r="Q100" s="13"/>
      <c r="R100" s="1"/>
      <c r="T100" s="1" t="s">
        <v>46</v>
      </c>
      <c r="U100" s="14">
        <v>2.6307999999999998</v>
      </c>
      <c r="V100" s="14">
        <v>-9.329699999999999</v>
      </c>
      <c r="W100" s="14">
        <v>9.0812000000000008</v>
      </c>
      <c r="X100" s="7">
        <v>998</v>
      </c>
      <c r="Y100" s="2">
        <v>0.73199999999999998</v>
      </c>
      <c r="Z100" s="13"/>
      <c r="AB100" s="1" t="s">
        <v>24</v>
      </c>
      <c r="AC100" s="1" t="s">
        <v>25</v>
      </c>
      <c r="AD100" s="14">
        <v>0.85721000000000003</v>
      </c>
      <c r="AE100" s="14">
        <v>-9.6901399999999995</v>
      </c>
      <c r="AF100" s="14">
        <v>6.7004099999999998</v>
      </c>
      <c r="AG100" s="16">
        <v>998</v>
      </c>
      <c r="AH100" s="13">
        <v>0.62319999999999998</v>
      </c>
      <c r="AK100" s="18" t="s">
        <v>41</v>
      </c>
      <c r="AL100" s="14">
        <v>-11.97986</v>
      </c>
      <c r="AM100" s="14">
        <v>-16.9389</v>
      </c>
      <c r="AN100" s="14">
        <v>-7.73874</v>
      </c>
      <c r="AO100" s="7">
        <v>998</v>
      </c>
      <c r="AP100" s="3" t="s">
        <v>37</v>
      </c>
      <c r="AQ100" s="15"/>
      <c r="AR100" s="15"/>
      <c r="AS100" s="15"/>
    </row>
    <row r="101" spans="1:45" x14ac:dyDescent="0.2">
      <c r="A101" s="4" t="s">
        <v>33</v>
      </c>
      <c r="C101" s="14"/>
      <c r="D101" s="14"/>
      <c r="E101" s="14"/>
      <c r="F101" s="16"/>
      <c r="G101" s="13"/>
      <c r="I101" s="1"/>
      <c r="J101" s="1" t="s">
        <v>26</v>
      </c>
      <c r="K101" s="14">
        <v>1.3069999999999999</v>
      </c>
      <c r="L101" s="14">
        <v>-89.55</v>
      </c>
      <c r="M101" s="14">
        <v>68.66</v>
      </c>
      <c r="N101" s="16">
        <v>910.68299999999999</v>
      </c>
      <c r="O101" s="13">
        <v>0.52905999999999997</v>
      </c>
      <c r="P101" s="13"/>
      <c r="Q101" s="13"/>
      <c r="R101" s="1"/>
      <c r="S101" s="18" t="s">
        <v>41</v>
      </c>
      <c r="T101" s="18" t="s">
        <v>40</v>
      </c>
      <c r="U101" s="14">
        <v>-9.8996499999999994</v>
      </c>
      <c r="V101" s="14">
        <v>-21.06578</v>
      </c>
      <c r="W101" s="14">
        <v>-4.3719899999999994</v>
      </c>
      <c r="X101" s="7">
        <v>998</v>
      </c>
      <c r="Y101" s="3" t="s">
        <v>37</v>
      </c>
      <c r="Z101" s="13"/>
      <c r="AB101" s="1"/>
      <c r="AC101" s="1" t="s">
        <v>26</v>
      </c>
      <c r="AD101" s="14">
        <v>1.7535099999999999</v>
      </c>
      <c r="AE101" s="14">
        <v>-8.1513899999999992</v>
      </c>
      <c r="AF101" s="14">
        <v>11.783720000000001</v>
      </c>
      <c r="AG101" s="16">
        <v>998</v>
      </c>
      <c r="AH101" s="13">
        <v>0.80959999999999999</v>
      </c>
      <c r="AK101" s="18" t="s">
        <v>42</v>
      </c>
      <c r="AL101" s="14">
        <v>1.02034</v>
      </c>
      <c r="AM101" s="14">
        <v>-4.19597</v>
      </c>
      <c r="AN101" s="14">
        <v>6.0138699999999998</v>
      </c>
      <c r="AO101" s="7">
        <v>998</v>
      </c>
      <c r="AP101" s="2">
        <v>0.89800000000000002</v>
      </c>
      <c r="AQ101" s="15"/>
      <c r="AR101" s="15"/>
      <c r="AS101" s="15"/>
    </row>
    <row r="102" spans="1:45" x14ac:dyDescent="0.2">
      <c r="A102" s="1" t="s">
        <v>28</v>
      </c>
      <c r="B102" s="1" t="s">
        <v>23</v>
      </c>
      <c r="C102" s="14">
        <v>282.10730000000001</v>
      </c>
      <c r="D102" s="14">
        <v>-776.88850000000002</v>
      </c>
      <c r="E102" s="14">
        <v>2210.0174999999999</v>
      </c>
      <c r="F102" s="16">
        <v>998</v>
      </c>
      <c r="G102" s="13">
        <v>0.37269999999999998</v>
      </c>
      <c r="I102" s="1"/>
      <c r="J102" s="1" t="s">
        <v>27</v>
      </c>
      <c r="K102" s="14">
        <v>2.5659999999999998</v>
      </c>
      <c r="L102" s="14">
        <v>-65.56</v>
      </c>
      <c r="M102" s="14">
        <v>73.55</v>
      </c>
      <c r="N102" s="16">
        <v>825.37300000000005</v>
      </c>
      <c r="O102" s="13">
        <v>0.87173999999999996</v>
      </c>
      <c r="P102" s="13"/>
      <c r="Q102" s="13"/>
      <c r="R102" s="1"/>
      <c r="S102" s="18"/>
      <c r="T102" s="18" t="s">
        <v>42</v>
      </c>
      <c r="U102" s="14">
        <v>-10.502700000000001</v>
      </c>
      <c r="V102" s="14">
        <v>-22.49062</v>
      </c>
      <c r="W102" s="14">
        <v>-5.2696899999999998</v>
      </c>
      <c r="X102" s="7">
        <v>981.3</v>
      </c>
      <c r="Y102" s="3">
        <v>0.04</v>
      </c>
      <c r="Z102" s="13"/>
      <c r="AB102" s="1"/>
      <c r="AC102" s="1" t="s">
        <v>27</v>
      </c>
      <c r="AD102" s="14">
        <v>2.9603700000000002</v>
      </c>
      <c r="AE102" s="14">
        <v>-6.0915100000000004</v>
      </c>
      <c r="AF102" s="14">
        <v>9.8875299999999999</v>
      </c>
      <c r="AG102" s="16">
        <v>998</v>
      </c>
      <c r="AH102" s="13">
        <v>0.26250000000000001</v>
      </c>
      <c r="AK102" s="18" t="s">
        <v>43</v>
      </c>
      <c r="AL102" s="14">
        <v>0.84741</v>
      </c>
      <c r="AM102" s="14">
        <v>-4.0359600000000002</v>
      </c>
      <c r="AN102" s="14">
        <v>5.3126899999999999</v>
      </c>
      <c r="AO102" s="7">
        <v>998</v>
      </c>
      <c r="AP102" s="2">
        <v>0.84599999999999997</v>
      </c>
      <c r="AQ102" s="15"/>
      <c r="AR102" s="15"/>
      <c r="AS102" s="15"/>
    </row>
    <row r="103" spans="1:45" x14ac:dyDescent="0.2">
      <c r="A103" s="1"/>
      <c r="B103" s="1" t="s">
        <v>24</v>
      </c>
      <c r="C103" s="14">
        <v>91.967500000000001</v>
      </c>
      <c r="D103" s="14">
        <v>-1530.5038</v>
      </c>
      <c r="E103" s="14">
        <v>968.55629999999996</v>
      </c>
      <c r="F103" s="16">
        <v>998</v>
      </c>
      <c r="G103" s="13">
        <v>0.88380000000000003</v>
      </c>
      <c r="I103" s="1" t="s">
        <v>25</v>
      </c>
      <c r="J103" s="1" t="s">
        <v>26</v>
      </c>
      <c r="K103" s="14">
        <v>1.1664000000000001</v>
      </c>
      <c r="L103" s="14">
        <v>-69.688800000000001</v>
      </c>
      <c r="M103" s="14">
        <v>92.770799999999994</v>
      </c>
      <c r="N103" s="16">
        <v>998</v>
      </c>
      <c r="O103" s="13">
        <v>0.88780000000000003</v>
      </c>
      <c r="P103" s="13"/>
      <c r="Q103" s="13"/>
      <c r="R103" s="1"/>
      <c r="S103" s="18"/>
      <c r="T103" s="18" t="s">
        <v>43</v>
      </c>
      <c r="U103" s="14">
        <v>-10.923730000000001</v>
      </c>
      <c r="V103" s="14">
        <v>-22.551569999999998</v>
      </c>
      <c r="W103" s="14">
        <v>-5.1029399999999994</v>
      </c>
      <c r="X103" s="7">
        <v>998</v>
      </c>
      <c r="Y103" s="3" t="s">
        <v>37</v>
      </c>
      <c r="Z103" s="13"/>
      <c r="AB103" s="1" t="s">
        <v>25</v>
      </c>
      <c r="AC103" s="1" t="s">
        <v>26</v>
      </c>
      <c r="AD103" s="14">
        <v>-0.47642000000000001</v>
      </c>
      <c r="AE103" s="14">
        <v>-12.197929999999999</v>
      </c>
      <c r="AF103" s="14">
        <v>8.99587</v>
      </c>
      <c r="AG103" s="16">
        <v>998</v>
      </c>
      <c r="AH103" s="13">
        <v>0.85370000000000001</v>
      </c>
      <c r="AK103" s="18" t="s">
        <v>44</v>
      </c>
      <c r="AL103" s="14">
        <v>13.128030000000001</v>
      </c>
      <c r="AM103" s="14">
        <v>8.7260099999999987</v>
      </c>
      <c r="AN103" s="14">
        <v>17.346489999999999</v>
      </c>
      <c r="AO103" s="7">
        <v>844</v>
      </c>
      <c r="AP103" s="3" t="s">
        <v>37</v>
      </c>
      <c r="AQ103" s="15"/>
      <c r="AR103" s="15"/>
      <c r="AS103" s="15"/>
    </row>
    <row r="104" spans="1:45" x14ac:dyDescent="0.2">
      <c r="A104" s="1"/>
      <c r="B104" s="1" t="s">
        <v>25</v>
      </c>
      <c r="C104" s="14">
        <v>-102.9156</v>
      </c>
      <c r="D104" s="14">
        <v>-1910.2691</v>
      </c>
      <c r="E104" s="14">
        <v>1207.0328</v>
      </c>
      <c r="F104" s="16">
        <v>998</v>
      </c>
      <c r="G104" s="13">
        <v>0.3246</v>
      </c>
      <c r="I104" s="1"/>
      <c r="J104" s="1" t="s">
        <v>38</v>
      </c>
      <c r="K104" s="14">
        <v>4.6338999999999997</v>
      </c>
      <c r="L104" s="14">
        <v>-71.190299999999993</v>
      </c>
      <c r="M104" s="14">
        <v>53.5261</v>
      </c>
      <c r="N104" s="16">
        <v>998</v>
      </c>
      <c r="O104" s="13">
        <v>0.48899999999999999</v>
      </c>
      <c r="P104" s="13"/>
      <c r="Q104" s="13"/>
      <c r="R104" s="1"/>
      <c r="S104" s="18"/>
      <c r="T104" s="18" t="s">
        <v>44</v>
      </c>
      <c r="U104" s="14">
        <v>1.67536</v>
      </c>
      <c r="V104" s="14">
        <v>-8.41995</v>
      </c>
      <c r="W104" s="14">
        <v>5.9458399999999996</v>
      </c>
      <c r="X104" s="7">
        <v>998</v>
      </c>
      <c r="Y104" s="3" t="s">
        <v>37</v>
      </c>
      <c r="Z104" s="13"/>
      <c r="AB104" s="1"/>
      <c r="AC104" s="1" t="s">
        <v>38</v>
      </c>
      <c r="AD104" s="14">
        <v>2.7748200000000001</v>
      </c>
      <c r="AE104" s="14">
        <v>-5.2826500000000003</v>
      </c>
      <c r="AF104" s="14">
        <v>13.8423</v>
      </c>
      <c r="AG104" s="16">
        <v>998</v>
      </c>
      <c r="AH104" s="13">
        <v>0.23449999999999999</v>
      </c>
      <c r="AK104" s="1" t="s">
        <v>46</v>
      </c>
      <c r="AL104" s="14">
        <v>1.3069</v>
      </c>
      <c r="AM104" s="14">
        <v>-3.5968299999999997</v>
      </c>
      <c r="AN104" s="14">
        <v>6.1056999999999997</v>
      </c>
      <c r="AO104" s="7">
        <v>998</v>
      </c>
      <c r="AP104" s="2">
        <v>0.66800000000000004</v>
      </c>
      <c r="AQ104" s="15"/>
      <c r="AR104" s="15"/>
      <c r="AS104" s="15"/>
    </row>
    <row r="105" spans="1:45" x14ac:dyDescent="0.2">
      <c r="A105" s="1"/>
      <c r="B105" s="1" t="s">
        <v>26</v>
      </c>
      <c r="C105" s="14">
        <v>5.0052000000000003</v>
      </c>
      <c r="D105" s="14">
        <v>-1449.115</v>
      </c>
      <c r="E105" s="14">
        <v>1760.7183</v>
      </c>
      <c r="F105" s="16">
        <v>998</v>
      </c>
      <c r="G105" s="13">
        <v>0.38879999999999998</v>
      </c>
      <c r="I105" s="1" t="s">
        <v>26</v>
      </c>
      <c r="J105" s="1" t="s">
        <v>38</v>
      </c>
      <c r="K105" s="14">
        <v>-4.4264999999999999</v>
      </c>
      <c r="L105" s="14">
        <v>-95.667500000000004</v>
      </c>
      <c r="M105" s="14">
        <v>95.017899999999997</v>
      </c>
      <c r="N105" s="16">
        <v>1438.2760000000001</v>
      </c>
      <c r="O105" s="13">
        <v>0.55110000000000003</v>
      </c>
      <c r="P105" s="13"/>
      <c r="Q105" s="13"/>
      <c r="R105" s="1"/>
      <c r="S105" s="18"/>
      <c r="T105" s="1" t="s">
        <v>46</v>
      </c>
      <c r="U105" s="14">
        <v>-10.48671</v>
      </c>
      <c r="V105" s="14">
        <v>-21.960619999999999</v>
      </c>
      <c r="W105" s="14">
        <v>-4.79244</v>
      </c>
      <c r="X105" s="7">
        <v>748</v>
      </c>
      <c r="Y105" s="3">
        <v>2.8000000000000001E-2</v>
      </c>
      <c r="Z105" s="13"/>
      <c r="AB105" s="1" t="s">
        <v>26</v>
      </c>
      <c r="AC105" s="1" t="s">
        <v>38</v>
      </c>
      <c r="AD105" s="14">
        <v>0.71131</v>
      </c>
      <c r="AE105" s="14">
        <v>-6.60825</v>
      </c>
      <c r="AF105" s="14">
        <v>10.59286</v>
      </c>
      <c r="AG105" s="16">
        <v>998</v>
      </c>
      <c r="AH105" s="13">
        <v>0.27860000000000001</v>
      </c>
      <c r="AJ105" s="18" t="s">
        <v>40</v>
      </c>
      <c r="AK105" s="18" t="s">
        <v>42</v>
      </c>
      <c r="AL105" s="14">
        <v>0.66059999999999997</v>
      </c>
      <c r="AM105" s="14">
        <v>-4.4274000000000004</v>
      </c>
      <c r="AN105" s="14">
        <v>6.0571000000000002</v>
      </c>
      <c r="AO105" s="7">
        <v>998</v>
      </c>
      <c r="AP105" s="2">
        <v>0.75349999999999995</v>
      </c>
      <c r="AQ105" s="15"/>
      <c r="AR105" s="15"/>
      <c r="AS105" s="15"/>
    </row>
    <row r="106" spans="1:45" x14ac:dyDescent="0.2">
      <c r="A106" s="1"/>
      <c r="B106" s="1" t="s">
        <v>38</v>
      </c>
      <c r="C106" s="14">
        <v>-0.66039999999999999</v>
      </c>
      <c r="D106" s="14">
        <v>-1307.8556000000001</v>
      </c>
      <c r="E106" s="14">
        <v>1014.1466</v>
      </c>
      <c r="F106" s="16">
        <v>1042.3309999999999</v>
      </c>
      <c r="G106" s="13">
        <v>0.92589999999999995</v>
      </c>
      <c r="I106" s="1"/>
      <c r="K106" s="14"/>
      <c r="L106" s="14"/>
      <c r="M106" s="14"/>
      <c r="N106" s="16"/>
      <c r="O106" s="13"/>
      <c r="P106" s="13"/>
      <c r="Q106" s="13"/>
      <c r="R106" s="1"/>
      <c r="S106" s="18" t="s">
        <v>42</v>
      </c>
      <c r="T106" s="18" t="s">
        <v>43</v>
      </c>
      <c r="U106" s="14">
        <v>2.9456199999999999</v>
      </c>
      <c r="V106" s="14">
        <v>-9.4539000000000009</v>
      </c>
      <c r="W106" s="14">
        <v>9.2617399999999996</v>
      </c>
      <c r="X106" s="7">
        <v>998</v>
      </c>
      <c r="Y106" s="13">
        <v>0.95100000000000007</v>
      </c>
      <c r="Z106" s="13"/>
      <c r="AB106" s="1"/>
      <c r="AD106" s="14"/>
      <c r="AE106" s="14"/>
      <c r="AF106" s="14"/>
      <c r="AG106" s="16"/>
      <c r="AH106" s="13"/>
      <c r="AJ106" s="18"/>
      <c r="AK106" s="18" t="s">
        <v>43</v>
      </c>
      <c r="AL106" s="14">
        <v>0.44579999999999997</v>
      </c>
      <c r="AM106" s="14">
        <v>-4.8093000000000004</v>
      </c>
      <c r="AN106" s="14">
        <v>5.843</v>
      </c>
      <c r="AO106" s="7">
        <v>998</v>
      </c>
      <c r="AP106" s="2">
        <v>0.73950000000000005</v>
      </c>
      <c r="AQ106" s="15"/>
      <c r="AR106" s="15"/>
      <c r="AS106" s="15"/>
    </row>
    <row r="107" spans="1:45" x14ac:dyDescent="0.2">
      <c r="A107" s="1" t="s">
        <v>23</v>
      </c>
      <c r="B107" s="1" t="s">
        <v>24</v>
      </c>
      <c r="C107" s="14">
        <v>-194.57079999999999</v>
      </c>
      <c r="D107" s="14">
        <v>-1301.7192</v>
      </c>
      <c r="E107" s="14">
        <v>945.14610000000005</v>
      </c>
      <c r="F107" s="16">
        <v>998</v>
      </c>
      <c r="G107" s="13">
        <v>0.29859999999999998</v>
      </c>
      <c r="I107" s="1"/>
      <c r="K107" s="14"/>
      <c r="L107" s="14"/>
      <c r="M107" s="14"/>
      <c r="N107" s="16"/>
      <c r="O107" s="13"/>
      <c r="P107" s="13"/>
      <c r="Q107" s="13"/>
      <c r="R107" s="1"/>
      <c r="S107" s="18"/>
      <c r="T107" s="18" t="s">
        <v>44</v>
      </c>
      <c r="U107" s="14">
        <v>15.31378</v>
      </c>
      <c r="V107" s="14">
        <v>3.9912999999999998</v>
      </c>
      <c r="W107" s="14">
        <v>21.524360000000001</v>
      </c>
      <c r="X107" s="7">
        <v>998</v>
      </c>
      <c r="Y107" s="3" t="s">
        <v>37</v>
      </c>
      <c r="Z107" s="13"/>
      <c r="AB107" s="1"/>
      <c r="AD107" s="14"/>
      <c r="AE107" s="14"/>
      <c r="AF107" s="14"/>
      <c r="AG107" s="16"/>
      <c r="AH107" s="13"/>
      <c r="AJ107" s="18"/>
      <c r="AK107" s="18" t="s">
        <v>44</v>
      </c>
      <c r="AL107" s="14">
        <v>12.927199999999999</v>
      </c>
      <c r="AM107" s="14">
        <v>8.8752999999999993</v>
      </c>
      <c r="AN107" s="14">
        <v>17.889299999999999</v>
      </c>
      <c r="AO107" s="7">
        <v>998</v>
      </c>
      <c r="AP107" s="3" t="s">
        <v>37</v>
      </c>
      <c r="AQ107" s="15"/>
      <c r="AR107" s="15"/>
      <c r="AS107" s="15"/>
    </row>
    <row r="108" spans="1:45" x14ac:dyDescent="0.2">
      <c r="A108" s="1"/>
      <c r="B108" s="1" t="s">
        <v>25</v>
      </c>
      <c r="C108" s="14">
        <v>-267.92059999999998</v>
      </c>
      <c r="D108" s="14">
        <v>-1449.636</v>
      </c>
      <c r="E108" s="14">
        <v>776.65409999999997</v>
      </c>
      <c r="F108" s="16">
        <v>993.28</v>
      </c>
      <c r="G108" s="13">
        <v>0.20841999999999999</v>
      </c>
      <c r="I108" s="4" t="s">
        <v>20</v>
      </c>
      <c r="K108" s="14"/>
      <c r="L108" s="14"/>
      <c r="M108" s="14"/>
      <c r="N108" s="16"/>
      <c r="O108" s="13"/>
      <c r="P108" s="13"/>
      <c r="Q108" s="13"/>
      <c r="R108" s="1"/>
      <c r="S108" s="18"/>
      <c r="T108" s="1" t="s">
        <v>46</v>
      </c>
      <c r="U108" s="14">
        <v>3.3611599999999999</v>
      </c>
      <c r="V108" s="14">
        <v>-8.4901599999999995</v>
      </c>
      <c r="W108" s="14">
        <v>9.8421800000000008</v>
      </c>
      <c r="X108" s="7">
        <v>998</v>
      </c>
      <c r="Y108" s="13">
        <v>0.84200000000000008</v>
      </c>
      <c r="Z108" s="13"/>
      <c r="AB108" s="4" t="s">
        <v>20</v>
      </c>
      <c r="AD108" s="14"/>
      <c r="AE108" s="14"/>
      <c r="AF108" s="14"/>
      <c r="AG108" s="16"/>
      <c r="AH108" s="13"/>
      <c r="AJ108" s="18" t="s">
        <v>41</v>
      </c>
      <c r="AK108" s="1" t="s">
        <v>46</v>
      </c>
      <c r="AL108" s="14">
        <v>0.94479999999999997</v>
      </c>
      <c r="AM108" s="14">
        <v>-3.8367000000000004</v>
      </c>
      <c r="AN108" s="14">
        <v>6.1852</v>
      </c>
      <c r="AO108" s="7">
        <v>998</v>
      </c>
      <c r="AP108" s="2">
        <v>0.89380000000000004</v>
      </c>
      <c r="AQ108" s="15"/>
      <c r="AR108" s="15"/>
      <c r="AS108" s="15"/>
    </row>
    <row r="109" spans="1:45" x14ac:dyDescent="0.2">
      <c r="A109" s="1"/>
      <c r="B109" s="1" t="s">
        <v>26</v>
      </c>
      <c r="C109" s="14">
        <v>-303.46940000000001</v>
      </c>
      <c r="D109" s="14">
        <v>-1086.1594</v>
      </c>
      <c r="E109" s="14">
        <v>1081.4618</v>
      </c>
      <c r="F109" s="16">
        <v>998</v>
      </c>
      <c r="G109" s="13">
        <v>0.20841999999999999</v>
      </c>
      <c r="I109" s="1"/>
      <c r="J109" s="1" t="s">
        <v>19</v>
      </c>
      <c r="K109" s="14">
        <v>0.23569999999999999</v>
      </c>
      <c r="L109" s="14">
        <v>-2.37</v>
      </c>
      <c r="M109" s="14">
        <v>-2.0821000000000001</v>
      </c>
      <c r="N109" s="16">
        <v>998</v>
      </c>
      <c r="O109" s="17">
        <v>2.4E-2</v>
      </c>
      <c r="P109" s="17"/>
      <c r="Q109" s="17"/>
      <c r="R109" s="1"/>
      <c r="S109" s="18" t="s">
        <v>43</v>
      </c>
      <c r="T109" s="18" t="s">
        <v>44</v>
      </c>
      <c r="U109" s="14">
        <v>15.334899999999999</v>
      </c>
      <c r="V109" s="14">
        <v>3.5924000000000005</v>
      </c>
      <c r="W109" s="14">
        <v>21.006099999999996</v>
      </c>
      <c r="X109" s="7">
        <v>998</v>
      </c>
      <c r="Y109" s="3" t="s">
        <v>37</v>
      </c>
      <c r="Z109" s="13"/>
      <c r="AB109" s="1"/>
      <c r="AC109" s="1" t="s">
        <v>19</v>
      </c>
      <c r="AD109" s="14">
        <v>0.70962199999999998</v>
      </c>
      <c r="AE109" s="14">
        <v>-1.33</v>
      </c>
      <c r="AF109" s="14">
        <v>-2.3963000000000002E-2</v>
      </c>
      <c r="AG109" s="16">
        <v>998</v>
      </c>
      <c r="AH109" s="17">
        <v>4.8099999999999997E-2</v>
      </c>
      <c r="AJ109" s="18"/>
      <c r="AK109" s="18" t="s">
        <v>40</v>
      </c>
      <c r="AL109" s="14">
        <v>-11.585649999999999</v>
      </c>
      <c r="AM109" s="14">
        <v>-15.572780000000002</v>
      </c>
      <c r="AN109" s="14">
        <v>-7.2679899999999993</v>
      </c>
      <c r="AO109" s="7">
        <v>998</v>
      </c>
      <c r="AP109" s="3" t="s">
        <v>37</v>
      </c>
      <c r="AQ109" s="15"/>
      <c r="AR109" s="15"/>
      <c r="AS109" s="15"/>
    </row>
    <row r="110" spans="1:45" x14ac:dyDescent="0.2">
      <c r="A110" s="1"/>
      <c r="B110" s="1" t="s">
        <v>38</v>
      </c>
      <c r="C110" s="14">
        <v>-184.83</v>
      </c>
      <c r="D110" s="14">
        <v>-1294.7654</v>
      </c>
      <c r="E110" s="14">
        <v>644.7251</v>
      </c>
      <c r="F110" s="16">
        <v>998</v>
      </c>
      <c r="G110" s="13">
        <v>0.27255000000000001</v>
      </c>
      <c r="I110" s="1"/>
      <c r="J110" s="1" t="s">
        <v>21</v>
      </c>
      <c r="K110" s="14">
        <v>-2.3599000000000001</v>
      </c>
      <c r="L110" s="14">
        <v>-6.8235999999999999</v>
      </c>
      <c r="M110" s="14">
        <v>1.4044000000000001</v>
      </c>
      <c r="N110" s="16">
        <v>998</v>
      </c>
      <c r="O110" s="13">
        <v>0.18640000000000001</v>
      </c>
      <c r="P110" s="13"/>
      <c r="Q110" s="13"/>
      <c r="R110" s="1"/>
      <c r="S110" s="18"/>
      <c r="T110" s="1" t="s">
        <v>46</v>
      </c>
      <c r="U110" s="14">
        <v>3.3897999999999997</v>
      </c>
      <c r="V110" s="14">
        <v>-8.5884</v>
      </c>
      <c r="W110" s="14">
        <v>9.9714000000000009</v>
      </c>
      <c r="X110" s="7">
        <v>998</v>
      </c>
      <c r="Y110" s="13">
        <v>0.80174000000000001</v>
      </c>
      <c r="Z110" s="13"/>
      <c r="AB110" s="1"/>
      <c r="AC110" s="1" t="s">
        <v>21</v>
      </c>
      <c r="AD110" s="14">
        <v>0.21635299999999999</v>
      </c>
      <c r="AE110" s="14">
        <v>-0.97898499999999999</v>
      </c>
      <c r="AF110" s="14">
        <v>1.211551</v>
      </c>
      <c r="AG110" s="16">
        <v>998</v>
      </c>
      <c r="AH110" s="13">
        <v>0.69340000000000002</v>
      </c>
      <c r="AJ110" s="18"/>
      <c r="AK110" s="18" t="s">
        <v>42</v>
      </c>
      <c r="AL110" s="14">
        <v>-12.188700000000001</v>
      </c>
      <c r="AM110" s="14">
        <v>-16.997620000000001</v>
      </c>
      <c r="AN110" s="14">
        <v>-8.1656899999999997</v>
      </c>
      <c r="AO110" s="7">
        <v>981.3</v>
      </c>
      <c r="AP110" s="3" t="s">
        <v>37</v>
      </c>
      <c r="AQ110" s="15"/>
      <c r="AR110" s="15"/>
      <c r="AS110" s="15"/>
    </row>
    <row r="111" spans="1:45" x14ac:dyDescent="0.2">
      <c r="A111" s="1" t="s">
        <v>24</v>
      </c>
      <c r="B111" s="1" t="s">
        <v>25</v>
      </c>
      <c r="C111" s="14">
        <v>-27.712199999999999</v>
      </c>
      <c r="D111" s="14">
        <v>-186.99369999999999</v>
      </c>
      <c r="E111" s="14">
        <v>127.232</v>
      </c>
      <c r="F111" s="16">
        <v>570.38699999999994</v>
      </c>
      <c r="G111" s="13">
        <v>0.39679999999999999</v>
      </c>
      <c r="I111" s="1"/>
      <c r="J111" s="1" t="s">
        <v>22</v>
      </c>
      <c r="K111" s="14">
        <v>0.17480000000000001</v>
      </c>
      <c r="L111" s="14">
        <v>-4.4151999999999996</v>
      </c>
      <c r="M111" s="14">
        <v>5.0007999999999999</v>
      </c>
      <c r="N111" s="16">
        <v>998</v>
      </c>
      <c r="O111" s="13">
        <v>0.96389999999999998</v>
      </c>
      <c r="P111" s="13"/>
      <c r="Q111" s="13"/>
      <c r="R111" s="1"/>
      <c r="S111" s="18" t="s">
        <v>44</v>
      </c>
      <c r="T111" s="1" t="s">
        <v>46</v>
      </c>
      <c r="U111" s="14">
        <v>-8.9067000000000007</v>
      </c>
      <c r="V111" s="14">
        <v>-20.456599999999998</v>
      </c>
      <c r="W111" s="14">
        <v>-3.6126000000000005</v>
      </c>
      <c r="X111" s="7">
        <v>998</v>
      </c>
      <c r="Y111" s="3">
        <v>2.9000000000000001E-2</v>
      </c>
      <c r="Z111" s="13"/>
      <c r="AB111" s="1"/>
      <c r="AC111" s="1" t="s">
        <v>22</v>
      </c>
      <c r="AD111" s="14">
        <v>-0.55185799999999996</v>
      </c>
      <c r="AE111" s="14">
        <v>-2.4991050000000001</v>
      </c>
      <c r="AF111" s="14">
        <v>-1.7328239999999999</v>
      </c>
      <c r="AG111" s="16">
        <v>998</v>
      </c>
      <c r="AH111" s="17">
        <v>4.3999999999999997E-2</v>
      </c>
      <c r="AJ111" s="18"/>
      <c r="AK111" s="18" t="s">
        <v>43</v>
      </c>
      <c r="AL111" s="14">
        <v>-12.609730000000001</v>
      </c>
      <c r="AM111" s="14">
        <v>-17.05857</v>
      </c>
      <c r="AN111" s="14">
        <v>-7.9989399999999993</v>
      </c>
      <c r="AO111" s="7">
        <v>998</v>
      </c>
      <c r="AP111" s="3" t="s">
        <v>37</v>
      </c>
      <c r="AQ111" s="15"/>
      <c r="AR111" s="15"/>
      <c r="AS111" s="15"/>
    </row>
    <row r="112" spans="1:45" x14ac:dyDescent="0.2">
      <c r="A112" s="1"/>
      <c r="B112" s="1" t="s">
        <v>26</v>
      </c>
      <c r="C112" s="14">
        <v>-21.4011</v>
      </c>
      <c r="D112" s="14">
        <v>-158.2133</v>
      </c>
      <c r="E112" s="14">
        <v>130.33320000000001</v>
      </c>
      <c r="F112" s="16">
        <v>769.10599999999999</v>
      </c>
      <c r="G112" s="13">
        <v>0.45290000000000002</v>
      </c>
      <c r="I112" s="1"/>
      <c r="J112" s="1"/>
      <c r="K112" s="14"/>
      <c r="L112" s="14"/>
      <c r="M112" s="14"/>
      <c r="N112" s="16"/>
      <c r="O112" s="13"/>
      <c r="P112" s="13"/>
      <c r="Q112" s="13"/>
      <c r="R112" s="1"/>
      <c r="S112" s="1"/>
      <c r="T112" s="13"/>
      <c r="U112" s="19"/>
      <c r="V112" s="19"/>
      <c r="W112" s="19"/>
      <c r="X112" s="20"/>
      <c r="Y112" s="13"/>
      <c r="Z112" s="13"/>
      <c r="AB112" s="1"/>
      <c r="AC112" s="1"/>
      <c r="AD112" s="14"/>
      <c r="AE112" s="14"/>
      <c r="AF112" s="14"/>
      <c r="AG112" s="16"/>
      <c r="AH112" s="17"/>
      <c r="AJ112" s="18"/>
      <c r="AK112" s="18" t="s">
        <v>44</v>
      </c>
      <c r="AL112" s="14">
        <v>-1.0639999999999983E-2</v>
      </c>
      <c r="AM112" s="14">
        <v>-2.9269499999999997</v>
      </c>
      <c r="AN112" s="14">
        <v>3.0498399999999997</v>
      </c>
      <c r="AO112" s="7">
        <v>998</v>
      </c>
      <c r="AP112" s="2">
        <v>0.37680000000000002</v>
      </c>
      <c r="AQ112" s="15"/>
      <c r="AR112" s="15"/>
      <c r="AS112" s="15"/>
    </row>
    <row r="113" spans="1:45" x14ac:dyDescent="0.2">
      <c r="A113" s="1"/>
      <c r="B113" s="1" t="s">
        <v>27</v>
      </c>
      <c r="C113" s="14">
        <v>-14.135</v>
      </c>
      <c r="D113" s="14">
        <v>-150.79419999999999</v>
      </c>
      <c r="E113" s="14">
        <v>124.4774</v>
      </c>
      <c r="F113" s="16">
        <v>573.93200000000002</v>
      </c>
      <c r="G113" s="13">
        <v>0.94789999999999996</v>
      </c>
      <c r="I113" s="4" t="s">
        <v>76</v>
      </c>
      <c r="J113" s="1"/>
      <c r="K113" s="14"/>
      <c r="L113" s="14"/>
      <c r="M113" s="14"/>
      <c r="N113" s="16"/>
      <c r="O113" s="13"/>
      <c r="P113" s="13"/>
      <c r="Q113" s="13"/>
      <c r="R113" s="1"/>
      <c r="S113" s="1"/>
      <c r="T113" s="17"/>
      <c r="U113" s="14"/>
      <c r="V113" s="14"/>
      <c r="W113" s="14"/>
      <c r="X113" s="16"/>
      <c r="Y113" s="17"/>
      <c r="Z113" s="13"/>
      <c r="AB113" s="4" t="s">
        <v>76</v>
      </c>
      <c r="AC113" s="1"/>
      <c r="AD113" s="14"/>
      <c r="AE113" s="14"/>
      <c r="AF113" s="14"/>
      <c r="AG113" s="16"/>
      <c r="AH113" s="17"/>
      <c r="AJ113" s="18"/>
      <c r="AK113" s="1" t="s">
        <v>46</v>
      </c>
      <c r="AL113" s="14">
        <v>-12.17271</v>
      </c>
      <c r="AM113" s="14">
        <v>-16.46762</v>
      </c>
      <c r="AN113" s="14">
        <v>-7.6884399999999999</v>
      </c>
      <c r="AO113" s="7">
        <v>1178.4000000000001</v>
      </c>
      <c r="AP113" s="3" t="s">
        <v>37</v>
      </c>
      <c r="AQ113" s="15"/>
      <c r="AR113" s="15"/>
      <c r="AS113" s="15"/>
    </row>
    <row r="114" spans="1:45" x14ac:dyDescent="0.2">
      <c r="A114" s="1" t="s">
        <v>25</v>
      </c>
      <c r="B114" s="1" t="s">
        <v>26</v>
      </c>
      <c r="C114" s="14">
        <v>8.6267999999999994</v>
      </c>
      <c r="D114" s="14">
        <v>-362.1671</v>
      </c>
      <c r="E114" s="14">
        <v>487.97379999999998</v>
      </c>
      <c r="F114" s="16">
        <v>1071.71</v>
      </c>
      <c r="G114" s="13">
        <v>0.84569000000000005</v>
      </c>
      <c r="I114" s="1"/>
      <c r="J114" s="1" t="s">
        <v>77</v>
      </c>
      <c r="K114" s="14">
        <v>2.5335999999999999</v>
      </c>
      <c r="L114" s="14">
        <v>0.35659999999999997</v>
      </c>
      <c r="M114" s="14">
        <v>5.0644</v>
      </c>
      <c r="N114" s="16">
        <v>998</v>
      </c>
      <c r="O114" s="17">
        <v>3.2099999999999997E-2</v>
      </c>
      <c r="P114" s="17"/>
      <c r="Q114" s="17"/>
      <c r="R114" s="1"/>
      <c r="S114" s="4" t="s">
        <v>18</v>
      </c>
      <c r="U114" s="19"/>
      <c r="V114" s="19"/>
      <c r="W114" s="19"/>
      <c r="X114" s="20"/>
      <c r="Y114" s="13"/>
      <c r="Z114" s="13"/>
      <c r="AB114" s="1"/>
      <c r="AC114" s="1" t="s">
        <v>77</v>
      </c>
      <c r="AD114" s="14">
        <v>-0.31473800000000002</v>
      </c>
      <c r="AE114" s="14">
        <v>-1.0798570000000001</v>
      </c>
      <c r="AF114" s="14">
        <v>0.43858900000000001</v>
      </c>
      <c r="AG114" s="16">
        <v>998</v>
      </c>
      <c r="AH114" s="13">
        <v>0.4128</v>
      </c>
      <c r="AJ114" s="18" t="s">
        <v>42</v>
      </c>
      <c r="AK114" s="18" t="s">
        <v>43</v>
      </c>
      <c r="AL114" s="14">
        <v>1.25962</v>
      </c>
      <c r="AM114" s="14">
        <v>-3.9608999999999996</v>
      </c>
      <c r="AN114" s="14">
        <v>6.3657399999999997</v>
      </c>
      <c r="AO114" s="7">
        <v>998</v>
      </c>
      <c r="AP114" s="2">
        <v>0.95199999999999996</v>
      </c>
      <c r="AQ114" s="15"/>
      <c r="AR114" s="15"/>
      <c r="AS114" s="15"/>
    </row>
    <row r="115" spans="1:45" x14ac:dyDescent="0.2">
      <c r="A115" s="1"/>
      <c r="B115" s="1" t="s">
        <v>38</v>
      </c>
      <c r="C115" s="14">
        <v>38.547400000000003</v>
      </c>
      <c r="D115" s="14">
        <v>-261.70330000000001</v>
      </c>
      <c r="E115" s="14">
        <v>351.16039999999998</v>
      </c>
      <c r="F115" s="16">
        <v>832.077</v>
      </c>
      <c r="G115" s="13">
        <v>0.37674999999999997</v>
      </c>
      <c r="I115" s="1"/>
      <c r="R115" s="1"/>
      <c r="S115" s="1" t="s">
        <v>4</v>
      </c>
      <c r="T115" s="1" t="s">
        <v>5</v>
      </c>
      <c r="U115" s="14">
        <v>0.13214999999999999</v>
      </c>
      <c r="V115" s="14">
        <v>-3.9988600000000001</v>
      </c>
      <c r="W115" s="14">
        <v>4.3962300000000001</v>
      </c>
      <c r="X115" s="16">
        <v>896.09900000000005</v>
      </c>
      <c r="Y115" s="13">
        <v>0.94188000000000005</v>
      </c>
      <c r="Z115" s="13"/>
      <c r="AB115" s="1"/>
      <c r="AJ115" s="18"/>
      <c r="AK115" s="18" t="s">
        <v>44</v>
      </c>
      <c r="AL115" s="14">
        <v>13.62778</v>
      </c>
      <c r="AM115" s="14">
        <v>9.4842999999999993</v>
      </c>
      <c r="AN115" s="14">
        <v>18.628360000000001</v>
      </c>
      <c r="AO115" s="7">
        <v>998</v>
      </c>
      <c r="AP115" s="3" t="s">
        <v>37</v>
      </c>
      <c r="AQ115" s="15"/>
      <c r="AR115" s="15"/>
      <c r="AS115" s="15"/>
    </row>
    <row r="116" spans="1:45" x14ac:dyDescent="0.2">
      <c r="A116" s="1" t="s">
        <v>26</v>
      </c>
      <c r="B116" s="1" t="s">
        <v>38</v>
      </c>
      <c r="C116" s="14">
        <v>69.395499999999998</v>
      </c>
      <c r="D116" s="14">
        <v>-541.30899999999997</v>
      </c>
      <c r="E116" s="14">
        <v>772.50540000000001</v>
      </c>
      <c r="F116" s="16">
        <v>4201.3980000000001</v>
      </c>
      <c r="G116" s="13">
        <v>0.46289999999999998</v>
      </c>
      <c r="I116" s="5" t="s">
        <v>29</v>
      </c>
      <c r="R116" s="1"/>
      <c r="S116" s="1"/>
      <c r="T116" s="1" t="s">
        <v>6</v>
      </c>
      <c r="U116" s="14">
        <v>-2.8821500000000002</v>
      </c>
      <c r="V116" s="14">
        <v>-9.4798399999999994</v>
      </c>
      <c r="W116" s="14">
        <v>4.6368200000000002</v>
      </c>
      <c r="X116" s="16">
        <v>998</v>
      </c>
      <c r="Y116" s="13">
        <v>0.38677</v>
      </c>
      <c r="Z116" s="13"/>
      <c r="AB116" s="5" t="s">
        <v>29</v>
      </c>
      <c r="AJ116" s="18"/>
      <c r="AK116" s="1" t="s">
        <v>46</v>
      </c>
      <c r="AL116" s="14">
        <v>1.67516</v>
      </c>
      <c r="AM116" s="14">
        <v>-2.99716</v>
      </c>
      <c r="AN116" s="14">
        <v>6.94618</v>
      </c>
      <c r="AO116" s="7">
        <v>998</v>
      </c>
      <c r="AP116" s="2">
        <v>0.90400000000000003</v>
      </c>
      <c r="AQ116" s="15"/>
      <c r="AR116" s="15"/>
      <c r="AS116" s="15"/>
    </row>
    <row r="117" spans="1:45" x14ac:dyDescent="0.2">
      <c r="A117" s="1"/>
      <c r="C117" s="14"/>
      <c r="D117" s="14"/>
      <c r="E117" s="14"/>
      <c r="F117" s="16"/>
      <c r="G117" s="13"/>
      <c r="I117" s="5"/>
      <c r="R117" s="1"/>
      <c r="S117" s="1"/>
      <c r="T117" s="1" t="s">
        <v>17</v>
      </c>
      <c r="U117" s="14">
        <v>1.7624200000000001</v>
      </c>
      <c r="V117" s="14">
        <v>-1.7868599999999999</v>
      </c>
      <c r="W117" s="14">
        <v>5.1448999999999998</v>
      </c>
      <c r="X117" s="16">
        <v>998</v>
      </c>
      <c r="Y117" s="13">
        <v>0.35070000000000001</v>
      </c>
      <c r="AJ117" s="18" t="s">
        <v>43</v>
      </c>
      <c r="AK117" s="18" t="s">
        <v>44</v>
      </c>
      <c r="AL117" s="14">
        <v>13.648899999999999</v>
      </c>
      <c r="AM117" s="14">
        <v>9.0853999999999999</v>
      </c>
      <c r="AN117" s="14">
        <v>18.110099999999999</v>
      </c>
      <c r="AO117" s="7">
        <v>998</v>
      </c>
      <c r="AP117" s="3" t="s">
        <v>37</v>
      </c>
      <c r="AQ117" s="15"/>
      <c r="AR117" s="15"/>
      <c r="AS117" s="15"/>
    </row>
    <row r="118" spans="1:45" x14ac:dyDescent="0.2">
      <c r="A118" s="1"/>
      <c r="C118" s="14"/>
      <c r="D118" s="14"/>
      <c r="E118" s="14"/>
      <c r="F118" s="16"/>
      <c r="G118" s="13"/>
      <c r="I118" s="5"/>
      <c r="R118" s="1"/>
      <c r="S118" s="1" t="s">
        <v>5</v>
      </c>
      <c r="T118" s="1" t="s">
        <v>6</v>
      </c>
      <c r="U118" s="14">
        <v>1.653</v>
      </c>
      <c r="V118" s="14">
        <v>-3.45086</v>
      </c>
      <c r="W118" s="14">
        <v>4.9442300000000001</v>
      </c>
      <c r="X118" s="16">
        <v>998</v>
      </c>
      <c r="Y118" s="13">
        <v>0.874</v>
      </c>
      <c r="AJ118" s="18"/>
      <c r="AK118" s="1" t="s">
        <v>46</v>
      </c>
      <c r="AL118" s="14">
        <v>1.7038</v>
      </c>
      <c r="AM118" s="14">
        <v>-3.0953999999999997</v>
      </c>
      <c r="AN118" s="14">
        <v>7.0754000000000001</v>
      </c>
      <c r="AO118" s="7">
        <v>998</v>
      </c>
      <c r="AP118" s="2">
        <v>0.86773999999999996</v>
      </c>
      <c r="AQ118" s="15"/>
      <c r="AR118" s="15"/>
      <c r="AS118" s="15"/>
    </row>
    <row r="119" spans="1:45" x14ac:dyDescent="0.2">
      <c r="A119" s="4" t="s">
        <v>20</v>
      </c>
      <c r="C119" s="14"/>
      <c r="D119" s="14"/>
      <c r="E119" s="14"/>
      <c r="F119" s="16"/>
      <c r="G119" s="13"/>
      <c r="I119" s="21" t="s">
        <v>32</v>
      </c>
      <c r="J119" s="22"/>
      <c r="K119" s="22"/>
      <c r="L119" s="22"/>
      <c r="M119" s="22"/>
      <c r="N119" s="22"/>
      <c r="O119" s="22"/>
      <c r="S119" s="1"/>
      <c r="T119" s="1" t="s">
        <v>17</v>
      </c>
      <c r="U119" s="14">
        <v>0.56899999999999995</v>
      </c>
      <c r="V119" s="14">
        <v>-8.9318399999999993</v>
      </c>
      <c r="W119" s="14">
        <v>5.1848200000000002</v>
      </c>
      <c r="X119" s="16">
        <v>998</v>
      </c>
      <c r="Y119" s="13">
        <v>0.379</v>
      </c>
      <c r="AB119" s="21" t="s">
        <v>32</v>
      </c>
      <c r="AC119" s="22"/>
      <c r="AD119" s="22"/>
      <c r="AE119" s="22"/>
      <c r="AF119" s="22"/>
      <c r="AG119" s="22"/>
      <c r="AJ119" s="18" t="s">
        <v>44</v>
      </c>
      <c r="AK119" s="1" t="s">
        <v>46</v>
      </c>
      <c r="AL119" s="14">
        <v>-10.592700000000001</v>
      </c>
      <c r="AM119" s="14">
        <v>-14.9636</v>
      </c>
      <c r="AN119" s="14">
        <v>-6.5086000000000004</v>
      </c>
      <c r="AO119" s="7">
        <v>998</v>
      </c>
      <c r="AP119" s="3" t="s">
        <v>37</v>
      </c>
      <c r="AQ119" s="15"/>
      <c r="AR119" s="15"/>
      <c r="AS119" s="15"/>
    </row>
    <row r="120" spans="1:45" x14ac:dyDescent="0.2">
      <c r="A120" s="1"/>
      <c r="B120" s="1" t="s">
        <v>19</v>
      </c>
      <c r="C120" s="14">
        <v>5.5430000000000001</v>
      </c>
      <c r="D120" s="14">
        <v>-56.278799999999997</v>
      </c>
      <c r="E120" s="14">
        <v>69.378699999999995</v>
      </c>
      <c r="F120" s="16">
        <v>148.82900000000001</v>
      </c>
      <c r="G120" s="13">
        <v>0.83169999999999999</v>
      </c>
      <c r="I120" s="1" t="s">
        <v>14</v>
      </c>
      <c r="J120" s="1" t="s">
        <v>36</v>
      </c>
      <c r="K120" s="14">
        <v>-25.69</v>
      </c>
      <c r="L120" s="14">
        <v>-48.97</v>
      </c>
      <c r="M120" s="14">
        <v>-2.4590000000000001</v>
      </c>
      <c r="N120" s="16">
        <v>651.58000000000004</v>
      </c>
      <c r="O120" s="17">
        <v>1.4030000000000001E-2</v>
      </c>
      <c r="P120" s="17"/>
      <c r="Q120" s="17"/>
      <c r="S120" s="1" t="s">
        <v>6</v>
      </c>
      <c r="T120" s="1" t="s">
        <v>17</v>
      </c>
      <c r="U120" s="14">
        <v>-1.2330000000000001</v>
      </c>
      <c r="V120" s="14">
        <v>-1.2388599999999999</v>
      </c>
      <c r="W120" s="14">
        <v>5.6928999999999998</v>
      </c>
      <c r="X120" s="16">
        <v>898</v>
      </c>
      <c r="Y120" s="13">
        <v>0.77400000000000002</v>
      </c>
      <c r="Z120" s="17"/>
      <c r="AB120" s="1" t="s">
        <v>9</v>
      </c>
      <c r="AC120" s="1" t="s">
        <v>13</v>
      </c>
      <c r="AD120" s="14">
        <v>-2.39819</v>
      </c>
      <c r="AE120" s="14">
        <v>-4.8961899999999998</v>
      </c>
      <c r="AF120" s="14">
        <v>-0.19237000000000001</v>
      </c>
      <c r="AG120" s="17">
        <v>4.8099999999999997E-2</v>
      </c>
      <c r="AH120" s="17"/>
      <c r="AL120" s="6"/>
      <c r="AM120" s="6"/>
      <c r="AN120" s="6"/>
      <c r="AO120" s="7"/>
      <c r="AP120" s="3"/>
    </row>
    <row r="121" spans="1:45" x14ac:dyDescent="0.2">
      <c r="A121" s="1"/>
      <c r="B121" s="1" t="s">
        <v>21</v>
      </c>
      <c r="C121" s="14">
        <v>-64.716700000000003</v>
      </c>
      <c r="D121" s="14">
        <v>-181.32480000000001</v>
      </c>
      <c r="E121" s="14">
        <v>-41.364699999999999</v>
      </c>
      <c r="F121" s="16">
        <v>116.152</v>
      </c>
      <c r="G121" s="17">
        <v>2.2800000000000001E-2</v>
      </c>
      <c r="I121" s="1"/>
      <c r="T121" s="13"/>
      <c r="U121" s="14"/>
      <c r="V121" s="14"/>
      <c r="W121" s="14"/>
      <c r="X121" s="16"/>
      <c r="Y121" s="13"/>
      <c r="AB121" s="1"/>
      <c r="AC121" s="1"/>
      <c r="AD121" s="14"/>
      <c r="AE121" s="14"/>
      <c r="AF121" s="14"/>
      <c r="AG121" s="17"/>
      <c r="AH121" s="17"/>
      <c r="AL121" s="6"/>
      <c r="AM121" s="6"/>
      <c r="AN121" s="6"/>
      <c r="AO121" s="7"/>
      <c r="AP121" s="2"/>
    </row>
    <row r="122" spans="1:45" x14ac:dyDescent="0.2">
      <c r="A122" s="1"/>
      <c r="B122" s="1" t="s">
        <v>22</v>
      </c>
      <c r="C122" s="14">
        <v>-4.3836000000000004</v>
      </c>
      <c r="D122" s="14">
        <v>-160.01949999999999</v>
      </c>
      <c r="E122" s="14">
        <v>177.8741</v>
      </c>
      <c r="F122" s="16">
        <v>96.418999999999997</v>
      </c>
      <c r="G122" s="13">
        <v>0.97189999999999999</v>
      </c>
      <c r="I122" s="4" t="s">
        <v>18</v>
      </c>
      <c r="T122" s="13"/>
      <c r="U122" s="14"/>
      <c r="V122" s="14"/>
      <c r="W122" s="14"/>
      <c r="X122" s="16"/>
      <c r="Y122" s="13"/>
      <c r="AB122" s="4" t="s">
        <v>33</v>
      </c>
      <c r="AC122" s="1"/>
      <c r="AD122" s="14"/>
      <c r="AE122" s="14"/>
      <c r="AF122" s="14"/>
      <c r="AG122" s="17"/>
      <c r="AH122" s="17"/>
      <c r="AJ122" s="4" t="s">
        <v>33</v>
      </c>
      <c r="AL122" s="6"/>
      <c r="AM122" s="6"/>
      <c r="AN122" s="6"/>
      <c r="AO122" s="7"/>
      <c r="AP122" s="2"/>
    </row>
    <row r="123" spans="1:45" x14ac:dyDescent="0.2">
      <c r="A123" s="1"/>
      <c r="B123" s="1"/>
      <c r="C123" s="14"/>
      <c r="D123" s="14"/>
      <c r="E123" s="14"/>
      <c r="F123" s="16"/>
      <c r="G123" s="13"/>
      <c r="I123" s="1" t="s">
        <v>17</v>
      </c>
      <c r="J123" s="1" t="s">
        <v>4</v>
      </c>
      <c r="K123" s="14">
        <v>4.0084999999999997</v>
      </c>
      <c r="L123" s="14">
        <v>9.4100000000000003E-2</v>
      </c>
      <c r="M123" s="14">
        <v>6.9805999999999999</v>
      </c>
      <c r="N123" s="16">
        <v>998</v>
      </c>
      <c r="O123" s="17">
        <v>1.2E-2</v>
      </c>
      <c r="P123" s="17"/>
      <c r="Q123" s="17"/>
      <c r="S123" s="4" t="s">
        <v>33</v>
      </c>
      <c r="U123" s="14"/>
      <c r="V123" s="14"/>
      <c r="W123" s="14"/>
      <c r="X123" s="16"/>
      <c r="Y123" s="13"/>
      <c r="Z123" s="17"/>
      <c r="AB123" s="1" t="s">
        <v>23</v>
      </c>
      <c r="AC123" s="1" t="s">
        <v>25</v>
      </c>
      <c r="AD123" s="14">
        <f>-0.39405</f>
        <v>-0.39405000000000001</v>
      </c>
      <c r="AE123" s="14">
        <v>-10.541494999999999</v>
      </c>
      <c r="AF123" s="14">
        <v>-10.461494999999999</v>
      </c>
      <c r="AG123" s="17">
        <v>3.4299999999999997E-2</v>
      </c>
      <c r="AH123" s="17"/>
      <c r="AJ123" s="1" t="s">
        <v>28</v>
      </c>
      <c r="AK123" s="1" t="s">
        <v>23</v>
      </c>
      <c r="AL123" s="6">
        <v>0.3644</v>
      </c>
      <c r="AM123" s="6">
        <v>-6.3132000000000001</v>
      </c>
      <c r="AN123" s="6">
        <v>6.4005000000000001</v>
      </c>
      <c r="AO123" s="7">
        <v>998</v>
      </c>
      <c r="AP123" s="2">
        <v>0.89780000000000004</v>
      </c>
    </row>
    <row r="124" spans="1:45" x14ac:dyDescent="0.2">
      <c r="A124" s="4" t="s">
        <v>76</v>
      </c>
      <c r="B124" s="1"/>
      <c r="C124" s="14"/>
      <c r="D124" s="14"/>
      <c r="E124" s="14"/>
      <c r="F124" s="16"/>
      <c r="G124" s="13"/>
      <c r="I124" s="1"/>
      <c r="J124" s="1" t="s">
        <v>5</v>
      </c>
      <c r="K124" s="14">
        <v>7.944</v>
      </c>
      <c r="L124" s="14">
        <v>4.08</v>
      </c>
      <c r="M124" s="14">
        <v>11.99</v>
      </c>
      <c r="N124" s="16">
        <v>998</v>
      </c>
      <c r="O124" s="17" t="s">
        <v>37</v>
      </c>
      <c r="P124" s="17"/>
      <c r="Q124" s="17"/>
      <c r="S124" s="1" t="s">
        <v>28</v>
      </c>
      <c r="T124" s="1" t="s">
        <v>23</v>
      </c>
      <c r="U124" s="14">
        <v>-78.648920000000004</v>
      </c>
      <c r="V124" s="14">
        <v>-298.14789000000002</v>
      </c>
      <c r="W124" s="14">
        <v>80.83511</v>
      </c>
      <c r="X124" s="16">
        <v>3.55</v>
      </c>
      <c r="Y124" s="13">
        <v>0.61523000000000005</v>
      </c>
      <c r="Z124" s="17"/>
      <c r="AC124" s="1" t="s">
        <v>38</v>
      </c>
      <c r="AD124" s="14">
        <f>-0.51316</f>
        <v>-0.51315999999999995</v>
      </c>
      <c r="AE124" s="14">
        <v>-9.2153139999999993</v>
      </c>
      <c r="AF124" s="14">
        <v>-8.0323019999999996</v>
      </c>
      <c r="AG124" s="17">
        <v>4.1480000000000003E-2</v>
      </c>
      <c r="AH124" s="17"/>
      <c r="AK124" s="1" t="s">
        <v>24</v>
      </c>
      <c r="AL124" s="6">
        <v>-1.2350000000000001</v>
      </c>
      <c r="AM124" s="6">
        <v>-5.5460000000000003</v>
      </c>
      <c r="AN124" s="6">
        <v>3.3847999999999998</v>
      </c>
      <c r="AO124" s="7">
        <v>1148.3</v>
      </c>
      <c r="AP124" s="2">
        <v>0.59119999999999995</v>
      </c>
    </row>
    <row r="125" spans="1:45" x14ac:dyDescent="0.2">
      <c r="A125" s="1"/>
      <c r="B125" s="1" t="s">
        <v>77</v>
      </c>
      <c r="C125" s="14">
        <v>91.709599999999995</v>
      </c>
      <c r="D125" s="14">
        <v>3.2795000000000001</v>
      </c>
      <c r="E125" s="14">
        <v>174.7809</v>
      </c>
      <c r="F125" s="16">
        <v>83.326999999999998</v>
      </c>
      <c r="G125" s="17">
        <v>1.4E-2</v>
      </c>
      <c r="S125" s="1"/>
      <c r="T125" s="1" t="s">
        <v>24</v>
      </c>
      <c r="U125" s="14">
        <v>-38.422669999999997</v>
      </c>
      <c r="V125" s="14">
        <v>-107.97036</v>
      </c>
      <c r="W125" s="14">
        <v>27.695060000000002</v>
      </c>
      <c r="X125" s="16">
        <v>9.56</v>
      </c>
      <c r="Y125" s="13">
        <v>0.31263000000000002</v>
      </c>
      <c r="AB125" s="1"/>
      <c r="AC125" s="1"/>
      <c r="AD125" s="14"/>
      <c r="AE125" s="14"/>
      <c r="AF125" s="14"/>
      <c r="AG125" s="17"/>
      <c r="AH125" s="17"/>
      <c r="AK125" s="1" t="s">
        <v>25</v>
      </c>
      <c r="AL125" s="6">
        <v>-0.32269999999999999</v>
      </c>
      <c r="AM125" s="6">
        <v>-5.5175999999999998</v>
      </c>
      <c r="AN125" s="6">
        <v>4.9154</v>
      </c>
      <c r="AO125" s="7">
        <v>1127.4000000000001</v>
      </c>
      <c r="AP125" s="2">
        <v>0.90180000000000005</v>
      </c>
    </row>
    <row r="126" spans="1:45" x14ac:dyDescent="0.2">
      <c r="A126" s="1"/>
      <c r="C126" s="14"/>
      <c r="D126" s="14"/>
      <c r="E126" s="14"/>
      <c r="I126" s="4" t="s">
        <v>20</v>
      </c>
      <c r="R126" s="1"/>
      <c r="S126" s="1"/>
      <c r="T126" s="1" t="s">
        <v>25</v>
      </c>
      <c r="U126" s="14">
        <v>-69.806190000000001</v>
      </c>
      <c r="V126" s="14">
        <v>-123.41970000000001</v>
      </c>
      <c r="W126" s="14">
        <v>30.824639999999999</v>
      </c>
      <c r="X126" s="16">
        <v>8.5939999999999994</v>
      </c>
      <c r="Y126" s="13">
        <v>0.77300000000000002</v>
      </c>
      <c r="AB126" s="4" t="s">
        <v>20</v>
      </c>
      <c r="AK126" s="1" t="s">
        <v>26</v>
      </c>
      <c r="AL126" s="6">
        <v>0.68940000000000001</v>
      </c>
      <c r="AM126" s="6">
        <v>-5.6699000000000002</v>
      </c>
      <c r="AN126" s="6">
        <v>6.4964000000000004</v>
      </c>
      <c r="AO126" s="7">
        <v>998</v>
      </c>
      <c r="AP126" s="2">
        <v>0.79759999999999998</v>
      </c>
    </row>
    <row r="127" spans="1:45" x14ac:dyDescent="0.2">
      <c r="A127" s="5" t="s">
        <v>29</v>
      </c>
      <c r="C127" s="14"/>
      <c r="D127" s="14"/>
      <c r="E127" s="14"/>
      <c r="J127" s="1" t="s">
        <v>19</v>
      </c>
      <c r="K127" s="14">
        <v>0.23569999999999999</v>
      </c>
      <c r="L127" s="14">
        <v>-2.37</v>
      </c>
      <c r="M127" s="14">
        <v>-2.0821000000000001</v>
      </c>
      <c r="N127" s="16">
        <v>998</v>
      </c>
      <c r="O127" s="17">
        <v>2.4E-2</v>
      </c>
      <c r="P127" s="17"/>
      <c r="Q127" s="17"/>
      <c r="R127" s="1"/>
      <c r="S127" s="1"/>
      <c r="T127" s="1" t="s">
        <v>26</v>
      </c>
      <c r="U127" s="14">
        <v>-51.792439999999999</v>
      </c>
      <c r="V127" s="14">
        <v>-180.70160000000001</v>
      </c>
      <c r="W127" s="14">
        <v>71.645790000000005</v>
      </c>
      <c r="X127" s="16">
        <v>8.6620000000000008</v>
      </c>
      <c r="Y127" s="13">
        <v>0.41482999999999998</v>
      </c>
      <c r="Z127" s="17"/>
      <c r="AC127" s="1" t="s">
        <v>19</v>
      </c>
      <c r="AD127" s="14">
        <v>0.70962199999999998</v>
      </c>
      <c r="AE127" s="14">
        <v>-1.33</v>
      </c>
      <c r="AF127" s="14">
        <v>-2.3963000000000002E-2</v>
      </c>
      <c r="AG127" s="17">
        <v>4.8099999999999997E-2</v>
      </c>
      <c r="AH127" s="17"/>
      <c r="AK127" s="1" t="s">
        <v>38</v>
      </c>
      <c r="AL127" s="6">
        <v>0.87819999999999998</v>
      </c>
      <c r="AM127" s="6">
        <v>-4.8470000000000004</v>
      </c>
      <c r="AN127" s="6">
        <v>6.4587000000000003</v>
      </c>
      <c r="AO127" s="7">
        <v>897.7</v>
      </c>
      <c r="AP127" s="2">
        <v>0.73350000000000004</v>
      </c>
    </row>
    <row r="128" spans="1:45" x14ac:dyDescent="0.2">
      <c r="A128" s="5"/>
      <c r="C128" s="14"/>
      <c r="D128" s="14"/>
      <c r="E128" s="14"/>
      <c r="J128" s="1"/>
      <c r="K128" s="14"/>
      <c r="L128" s="14"/>
      <c r="M128" s="14"/>
      <c r="N128" s="16"/>
      <c r="O128" s="17"/>
      <c r="P128" s="17"/>
      <c r="Q128" s="17"/>
      <c r="S128" s="1"/>
      <c r="T128" s="1" t="s">
        <v>38</v>
      </c>
      <c r="U128" s="14">
        <v>-43.480759999999997</v>
      </c>
      <c r="V128" s="14">
        <v>-167.06532000000001</v>
      </c>
      <c r="W128" s="14">
        <v>39.42915</v>
      </c>
      <c r="X128" s="16">
        <v>5.5570000000000004</v>
      </c>
      <c r="Y128" s="13">
        <v>0.44489000000000001</v>
      </c>
      <c r="Z128" s="17"/>
      <c r="AB128" s="23"/>
      <c r="AC128" s="24" t="s">
        <v>22</v>
      </c>
      <c r="AD128" s="25">
        <v>-0.55185799999999996</v>
      </c>
      <c r="AE128" s="25">
        <v>-2.4991050000000001</v>
      </c>
      <c r="AF128" s="25">
        <v>-1.7328239999999999</v>
      </c>
      <c r="AG128" s="26">
        <v>4.3999999999999997E-2</v>
      </c>
      <c r="AH128" s="17"/>
      <c r="AJ128" s="1" t="s">
        <v>23</v>
      </c>
      <c r="AK128" s="1" t="s">
        <v>24</v>
      </c>
      <c r="AL128" s="6">
        <v>-1.5570999999999999</v>
      </c>
      <c r="AM128" s="6">
        <v>-6.1452</v>
      </c>
      <c r="AN128" s="6">
        <v>4.3594999999999997</v>
      </c>
      <c r="AO128" s="7">
        <v>998</v>
      </c>
      <c r="AP128" s="2">
        <v>0.54910000000000003</v>
      </c>
    </row>
    <row r="129" spans="1:42" x14ac:dyDescent="0.2">
      <c r="C129" s="14"/>
      <c r="D129" s="14"/>
      <c r="E129" s="14"/>
      <c r="I129" s="4" t="s">
        <v>76</v>
      </c>
      <c r="J129" s="1"/>
      <c r="K129" s="14"/>
      <c r="L129" s="14"/>
      <c r="M129" s="14"/>
      <c r="N129" s="16"/>
      <c r="O129" s="13"/>
      <c r="P129" s="13"/>
      <c r="Q129" s="13"/>
      <c r="S129" s="1" t="s">
        <v>23</v>
      </c>
      <c r="T129" s="1" t="s">
        <v>24</v>
      </c>
      <c r="U129" s="14">
        <v>-70.831999999999994</v>
      </c>
      <c r="V129" s="14">
        <v>-225.11111</v>
      </c>
      <c r="W129" s="14">
        <v>32.268569999999997</v>
      </c>
      <c r="X129" s="16">
        <v>9.8339999999999996</v>
      </c>
      <c r="Y129" s="13">
        <v>0.53200000000000003</v>
      </c>
      <c r="Z129" s="13"/>
      <c r="AK129" s="1" t="s">
        <v>25</v>
      </c>
      <c r="AL129" s="6">
        <v>-0.53</v>
      </c>
      <c r="AM129" s="6">
        <v>-7.6216999999999997</v>
      </c>
      <c r="AN129" s="6">
        <v>6.5361000000000002</v>
      </c>
      <c r="AO129" s="7">
        <v>998</v>
      </c>
      <c r="AP129" s="2">
        <v>0.88580000000000003</v>
      </c>
    </row>
    <row r="130" spans="1:42" x14ac:dyDescent="0.2">
      <c r="A130" s="27" t="s">
        <v>32</v>
      </c>
      <c r="B130" s="22"/>
      <c r="C130" s="28"/>
      <c r="D130" s="28"/>
      <c r="E130" s="28"/>
      <c r="F130" s="22"/>
      <c r="I130" s="24"/>
      <c r="J130" s="24" t="s">
        <v>77</v>
      </c>
      <c r="K130" s="25">
        <v>2.5335999999999999</v>
      </c>
      <c r="L130" s="25">
        <v>0.35659999999999997</v>
      </c>
      <c r="M130" s="25">
        <v>5.0644</v>
      </c>
      <c r="N130" s="29">
        <v>998</v>
      </c>
      <c r="O130" s="26">
        <v>3.2099999999999997E-2</v>
      </c>
      <c r="P130" s="17"/>
      <c r="Q130" s="17"/>
      <c r="S130" s="1"/>
      <c r="T130" s="1" t="s">
        <v>25</v>
      </c>
      <c r="U130" s="14">
        <v>-69.157870000000003</v>
      </c>
      <c r="V130" s="14">
        <v>-112.58752</v>
      </c>
      <c r="W130" s="14">
        <v>69.795739999999995</v>
      </c>
      <c r="X130" s="16">
        <v>10.023</v>
      </c>
      <c r="Y130" s="13">
        <v>0.38900000000000001</v>
      </c>
      <c r="Z130" s="17"/>
      <c r="AK130" s="1" t="s">
        <v>26</v>
      </c>
      <c r="AL130" s="6">
        <v>0.56399999999999995</v>
      </c>
      <c r="AM130" s="6">
        <v>-6.6130000000000004</v>
      </c>
      <c r="AN130" s="6">
        <v>8.1071000000000009</v>
      </c>
      <c r="AO130" s="7">
        <v>998</v>
      </c>
      <c r="AP130" s="2">
        <v>0.88380000000000003</v>
      </c>
    </row>
    <row r="131" spans="1:42" x14ac:dyDescent="0.2">
      <c r="A131" s="1" t="s">
        <v>30</v>
      </c>
      <c r="B131" s="1" t="s">
        <v>7</v>
      </c>
      <c r="C131" s="14">
        <v>767.12270000000001</v>
      </c>
      <c r="D131" s="14">
        <v>0.57889999999999997</v>
      </c>
      <c r="E131" s="14">
        <v>1549.1880000000001</v>
      </c>
      <c r="F131" s="17">
        <v>3.2099999999999997E-2</v>
      </c>
      <c r="G131" s="17"/>
      <c r="S131" s="1"/>
      <c r="T131" s="1" t="s">
        <v>26</v>
      </c>
      <c r="U131" s="14">
        <v>-39.822899999999997</v>
      </c>
      <c r="V131" s="14">
        <v>-205.09814</v>
      </c>
      <c r="W131" s="14">
        <v>77.546300000000002</v>
      </c>
      <c r="X131" s="16">
        <v>3.823</v>
      </c>
      <c r="Y131" s="13">
        <v>0.75951999999999997</v>
      </c>
      <c r="AK131" s="1" t="s">
        <v>38</v>
      </c>
      <c r="AL131" s="6">
        <v>0.67820000000000003</v>
      </c>
      <c r="AM131" s="6">
        <v>-5.2233999999999998</v>
      </c>
      <c r="AN131" s="6">
        <v>6.4966999999999997</v>
      </c>
      <c r="AO131" s="7">
        <v>998</v>
      </c>
      <c r="AP131" s="2">
        <v>0.8337</v>
      </c>
    </row>
    <row r="132" spans="1:42" x14ac:dyDescent="0.2">
      <c r="A132" s="1"/>
      <c r="B132" s="1" t="s">
        <v>31</v>
      </c>
      <c r="C132" s="14">
        <v>-2604.0189</v>
      </c>
      <c r="D132" s="14">
        <v>-6098.4242999999997</v>
      </c>
      <c r="E132" s="14">
        <v>-80.486199999999997</v>
      </c>
      <c r="F132" s="17">
        <v>1.7999999999999999E-2</v>
      </c>
      <c r="G132" s="17"/>
      <c r="S132" s="1"/>
      <c r="T132" s="1" t="s">
        <v>38</v>
      </c>
      <c r="U132" s="14">
        <v>-72.390500000000003</v>
      </c>
      <c r="V132" s="14">
        <v>-226.68896000000001</v>
      </c>
      <c r="W132" s="14">
        <v>32.154949999999999</v>
      </c>
      <c r="X132" s="16">
        <v>9.3719999999999999</v>
      </c>
      <c r="Y132" s="13">
        <v>0.47599999999999998</v>
      </c>
      <c r="AJ132" s="1" t="s">
        <v>24</v>
      </c>
      <c r="AK132" s="1" t="s">
        <v>25</v>
      </c>
      <c r="AL132" s="6">
        <v>0.96884999999999999</v>
      </c>
      <c r="AM132" s="6">
        <v>-4.7283600000000003</v>
      </c>
      <c r="AN132" s="6">
        <v>5.9721200000000003</v>
      </c>
      <c r="AO132" s="7">
        <v>998</v>
      </c>
      <c r="AP132" s="2">
        <v>0.70740000000000003</v>
      </c>
    </row>
    <row r="133" spans="1:42" x14ac:dyDescent="0.2">
      <c r="A133" s="1" t="s">
        <v>7</v>
      </c>
      <c r="B133" s="1" t="s">
        <v>8</v>
      </c>
      <c r="C133" s="14">
        <v>-694.84059999999999</v>
      </c>
      <c r="D133" s="14">
        <v>-1221.2861</v>
      </c>
      <c r="E133" s="14">
        <v>-59.102800000000002</v>
      </c>
      <c r="F133" s="17">
        <v>3.006E-2</v>
      </c>
      <c r="G133" s="17"/>
      <c r="K133" s="14"/>
      <c r="L133" s="14"/>
      <c r="M133" s="14"/>
      <c r="N133" s="13"/>
      <c r="S133" s="1" t="s">
        <v>24</v>
      </c>
      <c r="T133" s="1" t="s">
        <v>25</v>
      </c>
      <c r="U133" s="14">
        <v>-53.422669999999997</v>
      </c>
      <c r="V133" s="14">
        <v>-122.97036</v>
      </c>
      <c r="W133" s="14">
        <v>77.045790000000011</v>
      </c>
      <c r="X133" s="16">
        <v>8.2609999999999992</v>
      </c>
      <c r="Y133" s="13">
        <v>0.68899999999999995</v>
      </c>
      <c r="AD133" s="14"/>
      <c r="AE133" s="14"/>
      <c r="AF133" s="14"/>
      <c r="AG133" s="13"/>
      <c r="AK133" s="1" t="s">
        <v>26</v>
      </c>
      <c r="AL133" s="6">
        <v>2.0352800000000002</v>
      </c>
      <c r="AM133" s="6">
        <v>-2.79677</v>
      </c>
      <c r="AN133" s="6">
        <v>7.52616</v>
      </c>
      <c r="AO133" s="7">
        <v>998</v>
      </c>
      <c r="AP133" s="2">
        <v>0.44690000000000002</v>
      </c>
    </row>
    <row r="134" spans="1:42" x14ac:dyDescent="0.2">
      <c r="A134" s="1"/>
      <c r="B134" s="1" t="s">
        <v>9</v>
      </c>
      <c r="C134" s="14">
        <v>-767.32680000000005</v>
      </c>
      <c r="D134" s="14">
        <v>-1266.1433999999999</v>
      </c>
      <c r="E134" s="14">
        <v>-11.3497</v>
      </c>
      <c r="F134" s="17">
        <v>1.804E-2</v>
      </c>
      <c r="G134" s="17"/>
      <c r="J134" s="14"/>
      <c r="K134" s="14"/>
      <c r="L134" s="14"/>
      <c r="M134" s="16"/>
      <c r="S134" s="1"/>
      <c r="T134" s="1" t="s">
        <v>26</v>
      </c>
      <c r="U134" s="14">
        <v>-84.806190000000001</v>
      </c>
      <c r="V134" s="14">
        <v>-138.41970000000001</v>
      </c>
      <c r="W134" s="14">
        <v>44.829149999999998</v>
      </c>
      <c r="X134" s="16">
        <v>7.2939999999999996</v>
      </c>
      <c r="Y134" s="13">
        <v>0.53300000000000003</v>
      </c>
      <c r="AK134" s="1" t="s">
        <v>27</v>
      </c>
      <c r="AL134" s="6">
        <v>2.0977800000000002</v>
      </c>
      <c r="AM134" s="6">
        <v>-2.3337500000000002</v>
      </c>
      <c r="AN134" s="6">
        <v>6.2881</v>
      </c>
      <c r="AO134" s="7">
        <v>1373</v>
      </c>
      <c r="AP134" s="2">
        <v>0.3387</v>
      </c>
    </row>
    <row r="135" spans="1:42" x14ac:dyDescent="0.2">
      <c r="A135" s="1"/>
      <c r="B135" s="1" t="s">
        <v>10</v>
      </c>
      <c r="C135" s="14">
        <v>-541.16219999999998</v>
      </c>
      <c r="D135" s="14">
        <v>-1001.4299</v>
      </c>
      <c r="E135" s="14">
        <v>-37.980699999999999</v>
      </c>
      <c r="F135" s="17">
        <v>3.4070000000000003E-2</v>
      </c>
      <c r="G135" s="17"/>
      <c r="I135" s="4"/>
      <c r="S135" s="1"/>
      <c r="T135" s="1" t="s">
        <v>27</v>
      </c>
      <c r="U135" s="14">
        <v>-71.723169999999996</v>
      </c>
      <c r="V135" s="14">
        <v>-256.30216999999999</v>
      </c>
      <c r="W135" s="14">
        <v>44.364240000000002</v>
      </c>
      <c r="X135" s="16">
        <v>9.2430000000000003</v>
      </c>
      <c r="Y135" s="13">
        <v>0.248</v>
      </c>
      <c r="AB135" s="1"/>
      <c r="AJ135" s="1" t="s">
        <v>25</v>
      </c>
      <c r="AK135" s="1" t="s">
        <v>26</v>
      </c>
      <c r="AL135" s="6">
        <v>1.2367900000000001</v>
      </c>
      <c r="AM135" s="6">
        <v>-4.30863</v>
      </c>
      <c r="AN135" s="6">
        <v>8.7236999999999991</v>
      </c>
      <c r="AO135" s="7">
        <v>998</v>
      </c>
      <c r="AP135" s="2">
        <v>0.69299999999999995</v>
      </c>
    </row>
    <row r="136" spans="1:42" x14ac:dyDescent="0.2">
      <c r="A136" s="1"/>
      <c r="B136" s="1" t="s">
        <v>11</v>
      </c>
      <c r="C136" s="14">
        <v>-819.38829999999996</v>
      </c>
      <c r="D136" s="14">
        <v>-1292.9503999999999</v>
      </c>
      <c r="E136" s="14">
        <v>-149.24369999999999</v>
      </c>
      <c r="F136" s="17">
        <v>1.6029999999999999E-2</v>
      </c>
      <c r="G136" s="17"/>
      <c r="I136" s="1"/>
      <c r="J136" s="1"/>
      <c r="K136" s="14"/>
      <c r="L136" s="14"/>
      <c r="M136" s="14"/>
      <c r="N136" s="17"/>
      <c r="S136" s="1" t="s">
        <v>25</v>
      </c>
      <c r="T136" s="1" t="s">
        <v>26</v>
      </c>
      <c r="U136" s="14">
        <v>-58.480759999999997</v>
      </c>
      <c r="V136" s="14">
        <v>-182.06532000000001</v>
      </c>
      <c r="W136" s="14">
        <v>75.195740000000001</v>
      </c>
      <c r="X136" s="16">
        <v>4.2530000000000001</v>
      </c>
      <c r="Y136" s="13">
        <v>0.74099999999999999</v>
      </c>
      <c r="AB136" s="1"/>
      <c r="AC136" s="1"/>
      <c r="AD136" s="14"/>
      <c r="AE136" s="14"/>
      <c r="AF136" s="14"/>
      <c r="AG136" s="13"/>
      <c r="AK136" s="1" t="s">
        <v>38</v>
      </c>
      <c r="AL136" s="6">
        <v>1.3311299999999999</v>
      </c>
      <c r="AM136" s="6">
        <v>-3.9999400000000001</v>
      </c>
      <c r="AN136" s="6">
        <v>7.1147200000000002</v>
      </c>
      <c r="AO136" s="7">
        <v>998</v>
      </c>
      <c r="AP136" s="2">
        <v>0.68100000000000005</v>
      </c>
    </row>
    <row r="137" spans="1:42" x14ac:dyDescent="0.2">
      <c r="A137" s="1"/>
      <c r="B137" s="1" t="s">
        <v>31</v>
      </c>
      <c r="C137" s="14">
        <v>-1456.8764000000001</v>
      </c>
      <c r="D137" s="14">
        <v>-2471.9194000000002</v>
      </c>
      <c r="E137" s="14">
        <v>-460.678</v>
      </c>
      <c r="F137" s="17">
        <v>4.0099999999999997E-3</v>
      </c>
      <c r="G137" s="17"/>
      <c r="I137" s="1"/>
      <c r="S137" s="1"/>
      <c r="T137" s="1" t="s">
        <v>38</v>
      </c>
      <c r="U137" s="14">
        <v>-82.157870000000003</v>
      </c>
      <c r="V137" s="14">
        <v>-125.58752</v>
      </c>
      <c r="W137" s="14">
        <v>56.795739999999995</v>
      </c>
      <c r="X137" s="16">
        <v>7.2570000000000006</v>
      </c>
      <c r="Y137" s="13">
        <v>0.65200000000000002</v>
      </c>
      <c r="AB137" s="1"/>
      <c r="AC137" s="1"/>
      <c r="AD137" s="14"/>
      <c r="AE137" s="14"/>
      <c r="AF137" s="14"/>
      <c r="AG137" s="13"/>
      <c r="AJ137" s="1" t="s">
        <v>26</v>
      </c>
      <c r="AK137" s="1" t="s">
        <v>38</v>
      </c>
      <c r="AL137" s="6">
        <v>-0.4582</v>
      </c>
      <c r="AM137" s="6">
        <v>-6.0789</v>
      </c>
      <c r="AN137" s="6">
        <v>4.9855</v>
      </c>
      <c r="AO137" s="7">
        <v>501.7</v>
      </c>
      <c r="AP137" s="2">
        <v>0.87375000000000003</v>
      </c>
    </row>
    <row r="138" spans="1:42" x14ac:dyDescent="0.2">
      <c r="A138" s="1"/>
      <c r="B138" s="1" t="s">
        <v>15</v>
      </c>
      <c r="C138" s="14">
        <v>-718.53689999999995</v>
      </c>
      <c r="D138" s="14">
        <v>-1219.405</v>
      </c>
      <c r="E138" s="14">
        <v>-71.389799999999994</v>
      </c>
      <c r="F138" s="17">
        <v>1.4030000000000001E-2</v>
      </c>
      <c r="G138" s="17"/>
      <c r="I138" s="4"/>
      <c r="S138" s="1" t="s">
        <v>26</v>
      </c>
      <c r="T138" s="1" t="s">
        <v>38</v>
      </c>
      <c r="U138" s="14">
        <v>-71.581779999999995</v>
      </c>
      <c r="V138" s="14">
        <v>-157.83824999999999</v>
      </c>
      <c r="W138" s="14">
        <v>52.45082</v>
      </c>
      <c r="X138" s="16">
        <v>9.2769999999999992</v>
      </c>
      <c r="Y138" s="13">
        <v>0.46500000000000002</v>
      </c>
      <c r="AB138" s="1"/>
      <c r="AC138" s="1"/>
      <c r="AD138" s="14"/>
      <c r="AE138" s="14"/>
      <c r="AF138" s="14"/>
      <c r="AG138" s="13"/>
      <c r="AL138" s="6"/>
      <c r="AM138" s="6"/>
      <c r="AN138" s="6"/>
      <c r="AO138" s="7"/>
    </row>
    <row r="139" spans="1:42" x14ac:dyDescent="0.2">
      <c r="A139" s="1"/>
      <c r="B139" s="1" t="s">
        <v>36</v>
      </c>
      <c r="C139" s="14">
        <v>-948.72239999999999</v>
      </c>
      <c r="D139" s="14">
        <v>-1629.5938000000001</v>
      </c>
      <c r="E139" s="14">
        <v>-173.59010000000001</v>
      </c>
      <c r="F139" s="17">
        <v>6.0099999999999997E-3</v>
      </c>
      <c r="G139" s="17"/>
      <c r="I139" s="1"/>
      <c r="J139" s="1"/>
      <c r="K139" s="14"/>
      <c r="L139" s="14"/>
      <c r="M139" s="14"/>
      <c r="N139" s="17"/>
      <c r="S139" s="1"/>
      <c r="U139" s="14"/>
      <c r="V139" s="14"/>
      <c r="W139" s="14"/>
      <c r="X139" s="16"/>
      <c r="Y139" s="13"/>
      <c r="AB139" s="1"/>
      <c r="AC139" s="1"/>
      <c r="AD139" s="14"/>
      <c r="AE139" s="14"/>
      <c r="AF139" s="14"/>
      <c r="AG139" s="13"/>
      <c r="AL139" s="6"/>
      <c r="AM139" s="6"/>
      <c r="AN139" s="6"/>
      <c r="AO139" s="7"/>
    </row>
    <row r="140" spans="1:42" x14ac:dyDescent="0.2">
      <c r="A140" s="1" t="s">
        <v>8</v>
      </c>
      <c r="B140" s="1" t="s">
        <v>31</v>
      </c>
      <c r="C140" s="14">
        <v>-81.2303</v>
      </c>
      <c r="D140" s="14">
        <v>-163.15950000000001</v>
      </c>
      <c r="E140" s="14">
        <v>-0.107</v>
      </c>
      <c r="F140" s="17">
        <v>4.0099999999999997E-2</v>
      </c>
      <c r="G140" s="17"/>
      <c r="I140" s="1"/>
      <c r="J140" s="1"/>
      <c r="K140" s="14"/>
      <c r="L140" s="14"/>
      <c r="M140" s="14"/>
      <c r="N140" s="17"/>
      <c r="S140" s="1"/>
      <c r="U140" s="14"/>
      <c r="V140" s="14"/>
      <c r="W140" s="14"/>
      <c r="X140" s="16"/>
      <c r="Y140" s="13"/>
      <c r="AC140" s="1"/>
      <c r="AD140" s="14"/>
      <c r="AE140" s="14"/>
      <c r="AF140" s="14"/>
      <c r="AG140" s="13"/>
      <c r="AJ140" s="4" t="s">
        <v>18</v>
      </c>
      <c r="AL140" s="6"/>
      <c r="AM140" s="6"/>
      <c r="AN140" s="6"/>
      <c r="AO140" s="7"/>
    </row>
    <row r="141" spans="1:42" x14ac:dyDescent="0.2">
      <c r="A141" s="1" t="s">
        <v>9</v>
      </c>
      <c r="B141" s="1" t="s">
        <v>31</v>
      </c>
      <c r="C141" s="14">
        <v>-381.50209999999998</v>
      </c>
      <c r="D141" s="14">
        <v>-768.88040000000001</v>
      </c>
      <c r="E141" s="14">
        <v>-74.616900000000001</v>
      </c>
      <c r="F141" s="17">
        <v>4.0099999999999997E-3</v>
      </c>
      <c r="G141" s="17"/>
      <c r="S141" s="4" t="s">
        <v>20</v>
      </c>
      <c r="U141" s="14"/>
      <c r="V141" s="14"/>
      <c r="W141" s="14"/>
      <c r="X141" s="16"/>
      <c r="Y141" s="17"/>
      <c r="AB141" s="1"/>
      <c r="AC141" s="1"/>
      <c r="AD141" s="14"/>
      <c r="AE141" s="14"/>
      <c r="AF141" s="14"/>
      <c r="AG141" s="13"/>
      <c r="AJ141" s="2" t="s">
        <v>4</v>
      </c>
      <c r="AK141" s="1" t="s">
        <v>5</v>
      </c>
      <c r="AL141" s="6">
        <v>0.40510000000000002</v>
      </c>
      <c r="AM141" s="6">
        <v>-3.6865999999999999</v>
      </c>
      <c r="AN141" s="6">
        <v>4.7584</v>
      </c>
      <c r="AO141" s="7">
        <v>998</v>
      </c>
      <c r="AP141" s="2">
        <v>0.82569999999999999</v>
      </c>
    </row>
    <row r="142" spans="1:42" x14ac:dyDescent="0.2">
      <c r="A142" s="1"/>
      <c r="B142" s="1" t="s">
        <v>13</v>
      </c>
      <c r="C142" s="14">
        <v>105.7367</v>
      </c>
      <c r="D142" s="14">
        <v>0.13289999999999999</v>
      </c>
      <c r="E142" s="14">
        <v>228.02029999999999</v>
      </c>
      <c r="F142" s="17">
        <v>2.8060000000000002E-2</v>
      </c>
      <c r="G142" s="17"/>
      <c r="I142" s="4"/>
      <c r="S142" s="1"/>
      <c r="T142" s="1" t="s">
        <v>19</v>
      </c>
      <c r="U142" s="14">
        <v>0.64917000000000002</v>
      </c>
      <c r="V142" s="14">
        <v>-1.58508</v>
      </c>
      <c r="W142" s="14">
        <v>2.7656100000000001</v>
      </c>
      <c r="X142" s="16">
        <v>998</v>
      </c>
      <c r="Y142" s="13">
        <v>0.52705000000000002</v>
      </c>
      <c r="AB142" s="1"/>
      <c r="AK142" s="1" t="s">
        <v>6</v>
      </c>
      <c r="AL142" s="6">
        <v>-0.67290000000000005</v>
      </c>
      <c r="AM142" s="6">
        <v>-6.2009999999999996</v>
      </c>
      <c r="AN142" s="6">
        <v>5.0621999999999998</v>
      </c>
      <c r="AO142" s="7">
        <v>1249.2</v>
      </c>
      <c r="AP142" s="2">
        <v>0.79159999999999997</v>
      </c>
    </row>
    <row r="143" spans="1:42" x14ac:dyDescent="0.2">
      <c r="A143" s="1"/>
      <c r="B143" s="1" t="s">
        <v>14</v>
      </c>
      <c r="C143" s="14">
        <v>167.35890000000001</v>
      </c>
      <c r="D143" s="14">
        <v>9.7856000000000005</v>
      </c>
      <c r="E143" s="14">
        <v>353.27670000000001</v>
      </c>
      <c r="F143" s="17">
        <v>3.006E-2</v>
      </c>
      <c r="G143" s="17"/>
      <c r="J143" s="1"/>
      <c r="K143" s="14"/>
      <c r="L143" s="14"/>
      <c r="M143" s="14"/>
      <c r="N143" s="17"/>
      <c r="S143" s="1"/>
      <c r="T143" s="1" t="s">
        <v>21</v>
      </c>
      <c r="U143" s="14">
        <v>0.90051000000000003</v>
      </c>
      <c r="V143" s="14">
        <v>-2.7258800000000001</v>
      </c>
      <c r="W143" s="14">
        <v>4.5607499999999996</v>
      </c>
      <c r="X143" s="16">
        <v>1109.4839999999999</v>
      </c>
      <c r="Y143" s="13">
        <v>0.64929999999999999</v>
      </c>
      <c r="AC143" s="1"/>
      <c r="AD143" s="14"/>
      <c r="AE143" s="14"/>
      <c r="AF143" s="14"/>
      <c r="AG143" s="13"/>
      <c r="AK143" s="1" t="s">
        <v>17</v>
      </c>
      <c r="AL143" s="6">
        <v>1.8721000000000001</v>
      </c>
      <c r="AM143" s="6">
        <v>-1.4721</v>
      </c>
      <c r="AN143" s="6">
        <v>5.4911000000000003</v>
      </c>
      <c r="AO143" s="7">
        <v>998</v>
      </c>
      <c r="AP143" s="2">
        <v>0.30859999999999999</v>
      </c>
    </row>
    <row r="144" spans="1:42" x14ac:dyDescent="0.2">
      <c r="A144" s="1"/>
      <c r="B144" s="1" t="s">
        <v>16</v>
      </c>
      <c r="C144" s="14">
        <v>102.48779999999999</v>
      </c>
      <c r="D144" s="14">
        <v>0.61950000000000005</v>
      </c>
      <c r="E144" s="14">
        <v>231.86850000000001</v>
      </c>
      <c r="F144" s="17">
        <v>4.6089999999999999E-2</v>
      </c>
      <c r="G144" s="17"/>
      <c r="J144" s="1"/>
      <c r="K144" s="14"/>
      <c r="L144" s="14"/>
      <c r="M144" s="14"/>
      <c r="N144" s="17"/>
      <c r="S144" s="1"/>
      <c r="T144" s="1" t="s">
        <v>22</v>
      </c>
      <c r="U144" s="14">
        <v>2.2069999999999999E-2</v>
      </c>
      <c r="V144" s="14">
        <v>-7.6773300000000004</v>
      </c>
      <c r="W144" s="14">
        <v>6.7602500000000001</v>
      </c>
      <c r="X144" s="16">
        <v>1429.954</v>
      </c>
      <c r="Y144" s="13">
        <v>0.98997999999999997</v>
      </c>
      <c r="AC144" s="1"/>
      <c r="AD144" s="14"/>
      <c r="AE144" s="14"/>
      <c r="AF144" s="14"/>
      <c r="AG144" s="13"/>
      <c r="AJ144" s="1" t="s">
        <v>5</v>
      </c>
      <c r="AK144" s="1" t="s">
        <v>6</v>
      </c>
      <c r="AL144" s="6">
        <v>-1.0708</v>
      </c>
      <c r="AM144" s="6">
        <v>-5.2236000000000002</v>
      </c>
      <c r="AN144" s="6">
        <v>3.0468999999999999</v>
      </c>
      <c r="AO144" s="7">
        <v>998</v>
      </c>
      <c r="AP144" s="2">
        <v>0.60719999999999996</v>
      </c>
    </row>
    <row r="145" spans="1:42" x14ac:dyDescent="0.2">
      <c r="A145" s="1" t="s">
        <v>11</v>
      </c>
      <c r="B145" s="1" t="s">
        <v>14</v>
      </c>
      <c r="C145" s="14">
        <v>597.16089999999997</v>
      </c>
      <c r="D145" s="14">
        <v>77.439099999999996</v>
      </c>
      <c r="E145" s="14">
        <v>1061.1745000000001</v>
      </c>
      <c r="F145" s="17">
        <v>2.4E-2</v>
      </c>
      <c r="G145" s="17"/>
      <c r="I145" s="4"/>
      <c r="J145" s="1"/>
      <c r="K145" s="14"/>
      <c r="L145" s="14"/>
      <c r="M145" s="14"/>
      <c r="N145" s="13"/>
      <c r="S145" s="1"/>
      <c r="T145" s="1"/>
      <c r="U145" s="14"/>
      <c r="V145" s="14"/>
      <c r="W145" s="14"/>
      <c r="X145" s="16"/>
      <c r="AK145" s="1" t="s">
        <v>17</v>
      </c>
      <c r="AL145" s="6">
        <v>1.4333</v>
      </c>
      <c r="AM145" s="6">
        <v>-2.4401999999999999</v>
      </c>
      <c r="AN145" s="6">
        <v>5.6820000000000004</v>
      </c>
      <c r="AO145" s="7">
        <v>998</v>
      </c>
      <c r="AP145" s="2">
        <v>0.50700000000000001</v>
      </c>
    </row>
    <row r="146" spans="1:42" x14ac:dyDescent="0.2">
      <c r="A146" s="1" t="s">
        <v>31</v>
      </c>
      <c r="B146" s="1" t="s">
        <v>13</v>
      </c>
      <c r="C146" s="14">
        <v>-3271.877</v>
      </c>
      <c r="D146" s="14">
        <v>-5012.1400000000003</v>
      </c>
      <c r="E146" s="14">
        <v>-297.73099999999999</v>
      </c>
      <c r="F146" s="17">
        <v>4.0099999999999997E-3</v>
      </c>
      <c r="G146" s="17"/>
      <c r="I146" s="1"/>
      <c r="J146" s="1"/>
      <c r="K146" s="14"/>
      <c r="L146" s="14"/>
      <c r="M146" s="14"/>
      <c r="N146" s="17"/>
      <c r="S146" s="4" t="s">
        <v>76</v>
      </c>
      <c r="T146" s="1"/>
      <c r="U146" s="14"/>
      <c r="V146" s="14"/>
      <c r="W146" s="14"/>
      <c r="X146" s="16"/>
      <c r="AJ146" s="1" t="s">
        <v>6</v>
      </c>
      <c r="AK146" s="1" t="s">
        <v>17</v>
      </c>
      <c r="AL146" s="6">
        <v>2.5899200000000002</v>
      </c>
      <c r="AM146" s="6">
        <v>-3.0370900000000001</v>
      </c>
      <c r="AN146" s="6">
        <v>8.99526</v>
      </c>
      <c r="AO146" s="7">
        <v>998</v>
      </c>
      <c r="AP146" s="2">
        <v>0.37269999999999998</v>
      </c>
    </row>
    <row r="147" spans="1:42" x14ac:dyDescent="0.2">
      <c r="A147" s="1"/>
      <c r="B147" s="1" t="s">
        <v>14</v>
      </c>
      <c r="C147" s="14">
        <v>-1728.7791</v>
      </c>
      <c r="D147" s="14">
        <v>-3915.5807</v>
      </c>
      <c r="E147" s="14">
        <v>-267.09660000000002</v>
      </c>
      <c r="F147" s="17">
        <v>8.0199999999999994E-3</v>
      </c>
      <c r="G147" s="17"/>
      <c r="I147" s="1"/>
      <c r="J147" s="1"/>
      <c r="K147" s="14"/>
      <c r="L147" s="14"/>
      <c r="M147" s="14"/>
      <c r="S147" s="1"/>
      <c r="T147" s="1" t="s">
        <v>77</v>
      </c>
      <c r="U147" s="14">
        <v>-0.71550000000000002</v>
      </c>
      <c r="V147" s="14">
        <v>-13.983370000000001</v>
      </c>
      <c r="W147" s="14">
        <v>13.302820000000001</v>
      </c>
      <c r="X147" s="16">
        <v>998</v>
      </c>
      <c r="Y147" s="13">
        <v>0.87375000000000003</v>
      </c>
      <c r="AL147" s="6"/>
      <c r="AM147" s="6"/>
      <c r="AN147" s="6"/>
      <c r="AO147" s="7"/>
      <c r="AP147" s="2"/>
    </row>
    <row r="148" spans="1:42" x14ac:dyDescent="0.2">
      <c r="A148" s="1"/>
      <c r="B148" s="1" t="s">
        <v>16</v>
      </c>
      <c r="C148" s="14">
        <v>-336.46859999999998</v>
      </c>
      <c r="D148" s="14">
        <v>-653.95820000000003</v>
      </c>
      <c r="E148" s="14">
        <v>-5.8087</v>
      </c>
      <c r="F148" s="17">
        <v>1.6029999999999999E-2</v>
      </c>
      <c r="G148" s="17"/>
      <c r="S148" s="1"/>
      <c r="U148" s="17"/>
      <c r="V148" s="17"/>
      <c r="W148" s="17"/>
      <c r="X148" s="17"/>
      <c r="AL148" s="6"/>
      <c r="AM148" s="6"/>
      <c r="AN148" s="6"/>
      <c r="AO148" s="7"/>
    </row>
    <row r="149" spans="1:42" x14ac:dyDescent="0.2">
      <c r="A149" s="1" t="s">
        <v>14</v>
      </c>
      <c r="B149" s="1" t="s">
        <v>36</v>
      </c>
      <c r="C149" s="14">
        <v>-966.31020000000001</v>
      </c>
      <c r="D149" s="14">
        <v>-1725.6292000000001</v>
      </c>
      <c r="E149" s="14">
        <v>-179.7698</v>
      </c>
      <c r="F149" s="17">
        <v>1.2E-2</v>
      </c>
      <c r="G149" s="17"/>
      <c r="S149" s="5" t="s">
        <v>29</v>
      </c>
      <c r="AJ149" s="4" t="s">
        <v>20</v>
      </c>
      <c r="AL149" s="6"/>
      <c r="AM149" s="6"/>
      <c r="AN149" s="6"/>
      <c r="AO149" s="7"/>
    </row>
    <row r="150" spans="1:42" x14ac:dyDescent="0.2">
      <c r="A150" s="1" t="s">
        <v>36</v>
      </c>
      <c r="B150" s="1" t="s">
        <v>16</v>
      </c>
      <c r="C150" s="14">
        <v>622.40700000000004</v>
      </c>
      <c r="D150" s="14">
        <v>100.92700000000001</v>
      </c>
      <c r="E150" s="14">
        <v>1120.1220000000001</v>
      </c>
      <c r="F150" s="17">
        <v>6.0099999999999997E-3</v>
      </c>
      <c r="G150" s="17"/>
      <c r="Y150" s="17"/>
      <c r="AK150" s="1" t="s">
        <v>19</v>
      </c>
      <c r="AL150" s="6">
        <v>0.74670000000000003</v>
      </c>
      <c r="AM150" s="6">
        <v>-1.4128000000000001</v>
      </c>
      <c r="AN150" s="6">
        <v>2.8934000000000002</v>
      </c>
      <c r="AO150" s="7">
        <v>998</v>
      </c>
      <c r="AP150" s="2">
        <v>0.48299999999999998</v>
      </c>
    </row>
    <row r="151" spans="1:42" x14ac:dyDescent="0.2">
      <c r="C151" s="14"/>
      <c r="D151" s="14"/>
      <c r="E151" s="14"/>
      <c r="S151" s="17"/>
      <c r="U151" s="17"/>
      <c r="V151" s="17"/>
      <c r="W151" s="17"/>
      <c r="X151" s="17"/>
      <c r="Y151" s="17"/>
      <c r="AK151" s="1" t="s">
        <v>21</v>
      </c>
      <c r="AL151" s="6">
        <v>0.99039999999999995</v>
      </c>
      <c r="AM151" s="6">
        <v>-2.4618000000000002</v>
      </c>
      <c r="AN151" s="6">
        <v>4.4965000000000002</v>
      </c>
      <c r="AO151" s="7">
        <v>874.7</v>
      </c>
      <c r="AP151" s="2">
        <v>0.56510000000000005</v>
      </c>
    </row>
    <row r="152" spans="1:42" x14ac:dyDescent="0.2">
      <c r="C152" s="14"/>
      <c r="D152" s="14"/>
      <c r="E152" s="14"/>
      <c r="S152" s="21" t="s">
        <v>75</v>
      </c>
      <c r="T152" s="30"/>
      <c r="U152" s="31"/>
      <c r="V152" s="31"/>
      <c r="W152" s="31"/>
      <c r="X152" s="32"/>
      <c r="Y152" s="17"/>
      <c r="AK152" s="1" t="s">
        <v>22</v>
      </c>
      <c r="AL152" s="6">
        <v>0.83699999999999997</v>
      </c>
      <c r="AM152" s="6">
        <v>-4.0872000000000002</v>
      </c>
      <c r="AN152" s="6">
        <v>6.0254000000000003</v>
      </c>
      <c r="AO152" s="7">
        <v>1030.3</v>
      </c>
      <c r="AP152" s="2">
        <v>0.76749999999999996</v>
      </c>
    </row>
    <row r="153" spans="1:42" x14ac:dyDescent="0.2">
      <c r="A153" s="4" t="s">
        <v>18</v>
      </c>
      <c r="C153" s="14"/>
      <c r="D153" s="14"/>
      <c r="E153" s="14"/>
      <c r="S153" s="18" t="s">
        <v>39</v>
      </c>
      <c r="T153" s="1" t="s">
        <v>45</v>
      </c>
      <c r="U153" s="14">
        <v>-10.37196</v>
      </c>
      <c r="V153" s="14">
        <v>-15.35493</v>
      </c>
      <c r="W153" s="14">
        <v>-5.3857299999999997</v>
      </c>
      <c r="X153" s="17" t="s">
        <v>37</v>
      </c>
      <c r="Y153" s="17"/>
      <c r="AL153" s="6"/>
      <c r="AM153" s="6"/>
      <c r="AN153" s="6"/>
      <c r="AO153" s="7"/>
      <c r="AP153" s="2"/>
    </row>
    <row r="154" spans="1:42" x14ac:dyDescent="0.2">
      <c r="A154" s="1" t="s">
        <v>4</v>
      </c>
      <c r="B154" s="1" t="s">
        <v>5</v>
      </c>
      <c r="C154" s="14">
        <v>-145.34880000000001</v>
      </c>
      <c r="D154" s="14">
        <v>-277.39089999999999</v>
      </c>
      <c r="E154" s="14">
        <v>-8.8215000000000003</v>
      </c>
      <c r="F154" s="17">
        <v>2.6100000000000002E-2</v>
      </c>
      <c r="G154" s="17"/>
      <c r="S154" s="1"/>
      <c r="T154" s="18" t="s">
        <v>40</v>
      </c>
      <c r="U154" s="14">
        <v>-8.2873999999999999</v>
      </c>
      <c r="V154" s="14">
        <v>-12.89564</v>
      </c>
      <c r="W154" s="14">
        <v>-3.7298800000000001</v>
      </c>
      <c r="X154" s="17" t="s">
        <v>37</v>
      </c>
      <c r="Y154" s="17"/>
      <c r="AJ154" s="4" t="s">
        <v>76</v>
      </c>
      <c r="AL154" s="14"/>
      <c r="AM154" s="14"/>
      <c r="AN154" s="14"/>
      <c r="AO154" s="16"/>
      <c r="AP154" s="17"/>
    </row>
    <row r="155" spans="1:42" x14ac:dyDescent="0.2">
      <c r="A155" s="1"/>
      <c r="B155" s="1" t="s">
        <v>17</v>
      </c>
      <c r="C155" s="14">
        <v>114.11109999999999</v>
      </c>
      <c r="D155" s="14">
        <v>7.5098000000000003</v>
      </c>
      <c r="E155" s="14">
        <v>217.0085</v>
      </c>
      <c r="F155" s="17">
        <v>2.1999999999999999E-2</v>
      </c>
      <c r="G155" s="17"/>
      <c r="S155" s="1"/>
      <c r="T155" s="18" t="s">
        <v>41</v>
      </c>
      <c r="U155" s="14">
        <v>4.6453499999999996</v>
      </c>
      <c r="V155" s="14">
        <v>1.3919299999999999</v>
      </c>
      <c r="W155" s="14">
        <v>8.3080099999999995</v>
      </c>
      <c r="X155" s="17">
        <v>6.0099999999999997E-3</v>
      </c>
      <c r="Y155" s="17"/>
      <c r="AK155" s="1" t="s">
        <v>77</v>
      </c>
      <c r="AL155" s="14">
        <v>-0.3679</v>
      </c>
      <c r="AM155" s="14">
        <v>-1.1539999999999999</v>
      </c>
      <c r="AN155" s="14">
        <v>0.498</v>
      </c>
      <c r="AO155" s="16">
        <v>998</v>
      </c>
      <c r="AP155" s="13">
        <v>0.35899999999999999</v>
      </c>
    </row>
    <row r="156" spans="1:42" x14ac:dyDescent="0.2">
      <c r="A156" s="1" t="s">
        <v>5</v>
      </c>
      <c r="B156" s="1" t="s">
        <v>17</v>
      </c>
      <c r="C156" s="14">
        <v>209.83439999999999</v>
      </c>
      <c r="D156" s="14">
        <v>60.981499999999997</v>
      </c>
      <c r="E156" s="14">
        <v>333.97980000000001</v>
      </c>
      <c r="F156" s="17" t="s">
        <v>37</v>
      </c>
      <c r="G156" s="17"/>
      <c r="R156" s="17"/>
      <c r="S156" s="1"/>
      <c r="T156" s="18" t="s">
        <v>42</v>
      </c>
      <c r="U156" s="14">
        <v>-8.9213100000000001</v>
      </c>
      <c r="V156" s="14">
        <v>-13.62495</v>
      </c>
      <c r="W156" s="14">
        <v>-4.3340300000000003</v>
      </c>
      <c r="X156" s="17" t="s">
        <v>37</v>
      </c>
      <c r="Y156" s="17"/>
      <c r="AL156" s="6"/>
      <c r="AM156" s="6"/>
      <c r="AN156" s="6"/>
      <c r="AO156" s="7"/>
    </row>
    <row r="157" spans="1:42" x14ac:dyDescent="0.2">
      <c r="C157" s="14"/>
      <c r="D157" s="14"/>
      <c r="E157" s="14"/>
      <c r="R157" s="17"/>
      <c r="S157" s="1"/>
      <c r="T157" s="18" t="s">
        <v>43</v>
      </c>
      <c r="U157" s="14">
        <v>-9.3750400000000003</v>
      </c>
      <c r="V157" s="14">
        <v>-14.02951</v>
      </c>
      <c r="W157" s="14">
        <v>-4.3650900000000004</v>
      </c>
      <c r="X157" s="17" t="s">
        <v>37</v>
      </c>
      <c r="Y157" s="17"/>
      <c r="AJ157" s="5" t="s">
        <v>29</v>
      </c>
      <c r="AL157" s="6"/>
      <c r="AM157" s="6"/>
      <c r="AN157" s="6"/>
      <c r="AO157" s="7"/>
    </row>
    <row r="158" spans="1:42" x14ac:dyDescent="0.2">
      <c r="C158" s="14"/>
      <c r="D158" s="14"/>
      <c r="E158" s="14"/>
      <c r="S158" s="1"/>
      <c r="T158" s="18" t="s">
        <v>44</v>
      </c>
      <c r="U158" s="14">
        <v>3.5756600000000001</v>
      </c>
      <c r="V158" s="14">
        <v>0.18060999999999999</v>
      </c>
      <c r="W158" s="14">
        <v>6.8695500000000003</v>
      </c>
      <c r="X158" s="17">
        <v>3.6069999999999998E-2</v>
      </c>
      <c r="Y158" s="17"/>
      <c r="AL158" s="6"/>
      <c r="AM158" s="6"/>
      <c r="AN158" s="6"/>
      <c r="AO158" s="7"/>
      <c r="AP158" s="3"/>
    </row>
    <row r="159" spans="1:42" x14ac:dyDescent="0.2">
      <c r="A159" s="4" t="s">
        <v>20</v>
      </c>
      <c r="C159" s="14"/>
      <c r="D159" s="14"/>
      <c r="E159" s="14"/>
      <c r="S159" s="1"/>
      <c r="T159" s="1" t="s">
        <v>46</v>
      </c>
      <c r="U159" s="14">
        <v>-9.0001800000000003</v>
      </c>
      <c r="V159" s="14">
        <v>-13.48152</v>
      </c>
      <c r="W159" s="14">
        <v>-4.3857499999999998</v>
      </c>
      <c r="X159" s="17" t="s">
        <v>37</v>
      </c>
      <c r="Y159" s="17"/>
      <c r="AL159" s="6"/>
      <c r="AM159" s="6"/>
      <c r="AN159" s="6"/>
      <c r="AO159" s="7"/>
      <c r="AP159" s="3"/>
    </row>
    <row r="160" spans="1:42" x14ac:dyDescent="0.2">
      <c r="B160" s="1" t="s">
        <v>21</v>
      </c>
      <c r="C160" s="14">
        <v>-64.716700000000003</v>
      </c>
      <c r="D160" s="14">
        <v>-181.32480000000001</v>
      </c>
      <c r="E160" s="14">
        <v>-41.364699999999999</v>
      </c>
      <c r="F160" s="17">
        <v>2.2800000000000001E-2</v>
      </c>
      <c r="G160" s="17"/>
      <c r="R160" s="17"/>
      <c r="S160" s="18" t="s">
        <v>41</v>
      </c>
      <c r="T160" s="9" t="s">
        <v>45</v>
      </c>
      <c r="U160" s="14">
        <v>-10.29386</v>
      </c>
      <c r="V160" s="14">
        <v>-22.431899999999999</v>
      </c>
      <c r="W160" s="14">
        <v>-4.84274</v>
      </c>
      <c r="X160" s="17" t="s">
        <v>37</v>
      </c>
      <c r="Y160" s="3"/>
      <c r="AJ160" s="21" t="s">
        <v>75</v>
      </c>
      <c r="AK160" s="30"/>
      <c r="AL160" s="33"/>
      <c r="AM160" s="33"/>
      <c r="AN160" s="33"/>
      <c r="AO160" s="34"/>
      <c r="AP160" s="3"/>
    </row>
    <row r="161" spans="1:42" x14ac:dyDescent="0.2">
      <c r="B161" s="1"/>
      <c r="C161" s="14"/>
      <c r="D161" s="14"/>
      <c r="E161" s="14"/>
      <c r="F161" s="17"/>
      <c r="G161" s="17"/>
      <c r="R161" s="17"/>
      <c r="S161" s="18"/>
      <c r="T161" s="18" t="s">
        <v>40</v>
      </c>
      <c r="U161" s="14">
        <v>-9.8996499999999994</v>
      </c>
      <c r="V161" s="14">
        <v>-21.06578</v>
      </c>
      <c r="W161" s="14">
        <v>-4.3719899999999994</v>
      </c>
      <c r="X161" s="3" t="s">
        <v>37</v>
      </c>
      <c r="Y161" s="3"/>
      <c r="AJ161" s="35" t="s">
        <v>39</v>
      </c>
      <c r="AK161" s="10" t="s">
        <v>45</v>
      </c>
      <c r="AL161" s="14">
        <v>-9.1811000000000007</v>
      </c>
      <c r="AM161" s="14">
        <v>-13.572900000000001</v>
      </c>
      <c r="AN161" s="14">
        <v>-4.2142999999999997</v>
      </c>
      <c r="AO161" s="3" t="s">
        <v>37</v>
      </c>
      <c r="AP161" s="3"/>
    </row>
    <row r="162" spans="1:42" x14ac:dyDescent="0.2">
      <c r="A162" s="4" t="s">
        <v>76</v>
      </c>
      <c r="B162" s="1"/>
      <c r="C162" s="14"/>
      <c r="D162" s="14"/>
      <c r="E162" s="14"/>
      <c r="F162" s="17"/>
      <c r="G162" s="17"/>
      <c r="R162" s="13"/>
      <c r="S162" s="18"/>
      <c r="T162" s="18" t="s">
        <v>42</v>
      </c>
      <c r="U162" s="14">
        <v>-10.502700000000001</v>
      </c>
      <c r="V162" s="14">
        <v>-22.49062</v>
      </c>
      <c r="W162" s="14">
        <v>-5.2696899999999998</v>
      </c>
      <c r="X162" s="3">
        <v>0.04</v>
      </c>
      <c r="Y162" s="3"/>
      <c r="AJ162"/>
      <c r="AK162" s="35" t="s">
        <v>40</v>
      </c>
      <c r="AL162" s="14">
        <v>-8.8886000000000003</v>
      </c>
      <c r="AM162" s="14">
        <v>-12.938700000000001</v>
      </c>
      <c r="AN162" s="14">
        <v>-4.4141000000000004</v>
      </c>
      <c r="AO162" s="3" t="s">
        <v>37</v>
      </c>
      <c r="AP162" s="3"/>
    </row>
    <row r="163" spans="1:42" x14ac:dyDescent="0.2">
      <c r="A163" s="23"/>
      <c r="B163" s="24" t="s">
        <v>77</v>
      </c>
      <c r="C163" s="25">
        <v>91.709599999999995</v>
      </c>
      <c r="D163" s="25">
        <v>3.2795000000000001</v>
      </c>
      <c r="E163" s="25">
        <v>174.7809</v>
      </c>
      <c r="F163" s="26">
        <v>1.4E-2</v>
      </c>
      <c r="G163" s="17"/>
      <c r="R163" s="17"/>
      <c r="S163" s="18"/>
      <c r="T163" s="18" t="s">
        <v>43</v>
      </c>
      <c r="U163" s="14">
        <v>-10.923730000000001</v>
      </c>
      <c r="V163" s="14">
        <v>-22.551569999999998</v>
      </c>
      <c r="W163" s="14">
        <v>-5.1029399999999994</v>
      </c>
      <c r="X163" s="3" t="s">
        <v>37</v>
      </c>
      <c r="Y163" s="3"/>
      <c r="AJ163"/>
      <c r="AK163" s="35" t="s">
        <v>42</v>
      </c>
      <c r="AL163" s="14">
        <v>-9.5103000000000009</v>
      </c>
      <c r="AM163" s="14">
        <v>-13.8613</v>
      </c>
      <c r="AN163" s="14">
        <v>-4.6421999999999999</v>
      </c>
      <c r="AO163" s="3" t="s">
        <v>37</v>
      </c>
      <c r="AP163" s="3"/>
    </row>
    <row r="164" spans="1:42" x14ac:dyDescent="0.2">
      <c r="S164" s="18"/>
      <c r="T164" s="18" t="s">
        <v>44</v>
      </c>
      <c r="U164" s="14">
        <v>1.67536</v>
      </c>
      <c r="V164" s="14">
        <v>-8.41995</v>
      </c>
      <c r="W164" s="14">
        <v>-5.9458399999999996</v>
      </c>
      <c r="X164" s="3" t="s">
        <v>37</v>
      </c>
      <c r="Y164" s="3"/>
      <c r="AJ164"/>
      <c r="AK164" s="35" t="s">
        <v>43</v>
      </c>
      <c r="AL164" s="14">
        <v>-9.7716999999999992</v>
      </c>
      <c r="AM164" s="14">
        <v>-14.3675</v>
      </c>
      <c r="AN164" s="14">
        <v>-5.4059999999999997</v>
      </c>
      <c r="AO164" s="3" t="s">
        <v>37</v>
      </c>
      <c r="AP164" s="3"/>
    </row>
    <row r="165" spans="1:42" x14ac:dyDescent="0.2">
      <c r="S165" s="18"/>
      <c r="T165" s="1" t="s">
        <v>46</v>
      </c>
      <c r="U165" s="14">
        <v>-11.08071</v>
      </c>
      <c r="V165" s="14">
        <v>-19.60962</v>
      </c>
      <c r="W165" s="14">
        <v>-6.1404399999999999</v>
      </c>
      <c r="X165" s="3" t="s">
        <v>37</v>
      </c>
      <c r="Y165" s="3"/>
      <c r="AJ165" s="36"/>
      <c r="AK165" s="10" t="s">
        <v>46</v>
      </c>
      <c r="AL165" s="14">
        <v>-9.2984000000000009</v>
      </c>
      <c r="AM165" s="14">
        <v>-14.178900000000001</v>
      </c>
      <c r="AN165" s="14">
        <v>-5.1368999999999998</v>
      </c>
      <c r="AO165" s="3" t="s">
        <v>37</v>
      </c>
      <c r="AP165" s="3"/>
    </row>
    <row r="166" spans="1:42" x14ac:dyDescent="0.2">
      <c r="S166" s="18" t="s">
        <v>44</v>
      </c>
      <c r="T166" s="9" t="s">
        <v>45</v>
      </c>
      <c r="U166" s="14">
        <v>14.814030000000001</v>
      </c>
      <c r="V166" s="14">
        <v>3.2330099999999993</v>
      </c>
      <c r="W166" s="14">
        <v>20.242489999999997</v>
      </c>
      <c r="X166" s="3">
        <v>1.7000000000000001E-2</v>
      </c>
      <c r="Y166" s="3"/>
      <c r="AJ166" s="35" t="s">
        <v>41</v>
      </c>
      <c r="AK166" s="10" t="s">
        <v>45</v>
      </c>
      <c r="AL166" s="14">
        <v>-11.97986</v>
      </c>
      <c r="AM166" s="14">
        <v>-16.9389</v>
      </c>
      <c r="AN166" s="14">
        <v>-7.73874</v>
      </c>
      <c r="AO166" s="3" t="s">
        <v>37</v>
      </c>
      <c r="AP166" s="3"/>
    </row>
    <row r="167" spans="1:42" x14ac:dyDescent="0.2">
      <c r="T167" s="37" t="s">
        <v>40</v>
      </c>
      <c r="U167" s="14">
        <v>14.613199999999999</v>
      </c>
      <c r="V167" s="14">
        <v>3.3822999999999999</v>
      </c>
      <c r="W167" s="14">
        <v>20.785299999999999</v>
      </c>
      <c r="X167" s="3" t="s">
        <v>37</v>
      </c>
      <c r="Y167" s="3"/>
      <c r="AJ167" s="36"/>
      <c r="AK167" s="35" t="s">
        <v>40</v>
      </c>
      <c r="AL167" s="14">
        <v>-11.585649999999999</v>
      </c>
      <c r="AM167" s="14">
        <v>-15.572780000000002</v>
      </c>
      <c r="AN167" s="14">
        <v>-7.2679899999999993</v>
      </c>
      <c r="AO167" s="3" t="s">
        <v>37</v>
      </c>
      <c r="AP167" s="3"/>
    </row>
    <row r="168" spans="1:42" x14ac:dyDescent="0.2">
      <c r="T168" s="18" t="s">
        <v>42</v>
      </c>
      <c r="U168" s="14">
        <v>15.31378</v>
      </c>
      <c r="V168" s="14">
        <v>3.9912999999999998</v>
      </c>
      <c r="W168" s="14">
        <v>21.524360000000001</v>
      </c>
      <c r="X168" s="3" t="s">
        <v>37</v>
      </c>
      <c r="Y168" s="3"/>
      <c r="AJ168" s="36"/>
      <c r="AK168" s="35" t="s">
        <v>42</v>
      </c>
      <c r="AL168" s="14">
        <v>-12.188700000000001</v>
      </c>
      <c r="AM168" s="14">
        <v>-16.997620000000001</v>
      </c>
      <c r="AN168" s="14">
        <v>-8.1656899999999997</v>
      </c>
      <c r="AO168" s="3" t="s">
        <v>37</v>
      </c>
      <c r="AP168" s="3"/>
    </row>
    <row r="169" spans="1:42" x14ac:dyDescent="0.2">
      <c r="T169" s="18" t="s">
        <v>43</v>
      </c>
      <c r="U169" s="14">
        <v>15.334899999999999</v>
      </c>
      <c r="V169" s="14">
        <v>3.5924000000000005</v>
      </c>
      <c r="W169" s="14">
        <v>21.006099999999996</v>
      </c>
      <c r="X169" s="3" t="s">
        <v>37</v>
      </c>
      <c r="AJ169" s="36"/>
      <c r="AK169" s="35" t="s">
        <v>43</v>
      </c>
      <c r="AL169" s="14">
        <v>-12.609730000000001</v>
      </c>
      <c r="AM169" s="14">
        <v>-17.05857</v>
      </c>
      <c r="AN169" s="14">
        <v>-7.9989399999999993</v>
      </c>
      <c r="AO169" s="3" t="s">
        <v>37</v>
      </c>
      <c r="AP169" s="3"/>
    </row>
    <row r="170" spans="1:42" x14ac:dyDescent="0.2">
      <c r="S170" s="23"/>
      <c r="T170" s="24" t="s">
        <v>46</v>
      </c>
      <c r="U170" s="25">
        <v>-8.9067000000000007</v>
      </c>
      <c r="V170" s="25">
        <v>-20.456599999999998</v>
      </c>
      <c r="W170" s="25">
        <v>-3.6126000000000005</v>
      </c>
      <c r="X170" s="38">
        <v>2.9000000000000001E-2</v>
      </c>
      <c r="AJ170" s="36"/>
      <c r="AK170" s="10" t="s">
        <v>46</v>
      </c>
      <c r="AL170" s="14">
        <v>-12.17271</v>
      </c>
      <c r="AM170" s="14">
        <v>-16.46762</v>
      </c>
      <c r="AN170" s="14">
        <v>-7.6884399999999999</v>
      </c>
      <c r="AO170" s="3" t="s">
        <v>37</v>
      </c>
      <c r="AP170" s="3"/>
    </row>
    <row r="171" spans="1:42" x14ac:dyDescent="0.2">
      <c r="AJ171" s="35" t="s">
        <v>44</v>
      </c>
      <c r="AK171" s="10" t="s">
        <v>45</v>
      </c>
      <c r="AL171" s="14">
        <v>13.128030000000001</v>
      </c>
      <c r="AM171" s="14">
        <v>8.7260099999999987</v>
      </c>
      <c r="AN171" s="14">
        <v>17.346489999999999</v>
      </c>
      <c r="AO171" s="3" t="s">
        <v>37</v>
      </c>
      <c r="AP171" s="3"/>
    </row>
    <row r="172" spans="1:42" x14ac:dyDescent="0.2">
      <c r="AJ172" s="36"/>
      <c r="AK172" s="35" t="s">
        <v>40</v>
      </c>
      <c r="AL172" s="14">
        <v>12.927199999999999</v>
      </c>
      <c r="AM172" s="14">
        <v>8.8752999999999993</v>
      </c>
      <c r="AN172" s="14">
        <v>17.889299999999999</v>
      </c>
      <c r="AO172" s="3" t="s">
        <v>37</v>
      </c>
      <c r="AP172" s="3"/>
    </row>
    <row r="173" spans="1:42" x14ac:dyDescent="0.2">
      <c r="AJ173" s="36"/>
      <c r="AK173" s="35" t="s">
        <v>42</v>
      </c>
      <c r="AL173" s="14">
        <v>13.62778</v>
      </c>
      <c r="AM173" s="14">
        <v>9.4842999999999993</v>
      </c>
      <c r="AN173" s="14">
        <v>18.628360000000001</v>
      </c>
      <c r="AO173" s="3" t="s">
        <v>37</v>
      </c>
      <c r="AP173" s="3"/>
    </row>
    <row r="174" spans="1:42" x14ac:dyDescent="0.2">
      <c r="Y174" s="17"/>
      <c r="AJ174"/>
      <c r="AK174" s="35" t="s">
        <v>43</v>
      </c>
      <c r="AL174" s="14">
        <v>13.648899999999999</v>
      </c>
      <c r="AM174" s="14">
        <v>9.0853999999999999</v>
      </c>
      <c r="AN174" s="14">
        <v>18.110099999999999</v>
      </c>
      <c r="AO174" s="3" t="s">
        <v>37</v>
      </c>
      <c r="AP174" s="3"/>
    </row>
    <row r="175" spans="1:42" x14ac:dyDescent="0.2">
      <c r="U175" s="14"/>
      <c r="V175" s="14"/>
      <c r="W175" s="14"/>
      <c r="X175" s="16"/>
      <c r="AJ175" s="39"/>
      <c r="AK175" s="40" t="s">
        <v>46</v>
      </c>
      <c r="AL175" s="25">
        <v>-10.592700000000001</v>
      </c>
      <c r="AM175" s="25">
        <v>-14.9636</v>
      </c>
      <c r="AN175" s="25">
        <v>-6.5086000000000004</v>
      </c>
      <c r="AO175" s="38" t="s">
        <v>37</v>
      </c>
      <c r="AP175" s="3"/>
    </row>
    <row r="176" spans="1:42" x14ac:dyDescent="0.2">
      <c r="Y176" s="17"/>
      <c r="AP176" s="9"/>
    </row>
    <row r="177" spans="19:42" x14ac:dyDescent="0.2">
      <c r="S177" s="18"/>
      <c r="T177" s="1"/>
      <c r="U177" s="14"/>
      <c r="V177" s="14"/>
      <c r="W177" s="14"/>
      <c r="X177" s="16"/>
      <c r="Y177" s="17"/>
      <c r="AP177" s="9"/>
    </row>
    <row r="178" spans="19:42" x14ac:dyDescent="0.2">
      <c r="S178" s="1"/>
      <c r="T178" s="18"/>
      <c r="U178" s="14"/>
      <c r="V178" s="14"/>
      <c r="W178" s="14"/>
      <c r="X178" s="16"/>
      <c r="Y178" s="17"/>
      <c r="AP178" s="9"/>
    </row>
    <row r="179" spans="19:42" x14ac:dyDescent="0.2">
      <c r="S179" s="1"/>
      <c r="T179" s="18"/>
      <c r="U179" s="14"/>
      <c r="V179" s="14"/>
      <c r="W179" s="14"/>
      <c r="X179" s="16"/>
      <c r="Y179" s="17"/>
      <c r="AP179" s="9"/>
    </row>
    <row r="180" spans="19:42" x14ac:dyDescent="0.2">
      <c r="S180" s="1"/>
      <c r="T180" s="18"/>
      <c r="U180" s="14"/>
      <c r="V180" s="14"/>
      <c r="W180" s="14"/>
      <c r="X180" s="16"/>
      <c r="Y180" s="17"/>
      <c r="AP180" s="9"/>
    </row>
    <row r="181" spans="19:42" x14ac:dyDescent="0.2">
      <c r="S181" s="1"/>
      <c r="T181" s="18"/>
      <c r="U181" s="14"/>
      <c r="V181" s="14"/>
      <c r="W181" s="14"/>
      <c r="X181" s="16"/>
      <c r="Y181" s="17"/>
      <c r="AP181" s="9"/>
    </row>
    <row r="182" spans="19:42" x14ac:dyDescent="0.2">
      <c r="S182" s="1"/>
      <c r="T182" s="18"/>
      <c r="U182" s="14"/>
      <c r="V182" s="14"/>
      <c r="W182" s="14"/>
      <c r="X182" s="16"/>
      <c r="Y182" s="17"/>
      <c r="AP182" s="9"/>
    </row>
    <row r="183" spans="19:42" x14ac:dyDescent="0.2">
      <c r="S183" s="1"/>
      <c r="T183" s="1"/>
      <c r="U183" s="14"/>
      <c r="V183" s="14"/>
      <c r="W183" s="14"/>
      <c r="X183" s="16"/>
      <c r="Y183" s="3"/>
      <c r="AP183" s="9"/>
    </row>
    <row r="184" spans="19:42" x14ac:dyDescent="0.2">
      <c r="S184" s="18"/>
      <c r="T184" s="1"/>
      <c r="U184" s="14"/>
      <c r="V184" s="14"/>
      <c r="W184" s="14"/>
      <c r="X184" s="7"/>
      <c r="Y184" s="3"/>
      <c r="AP184" s="9"/>
    </row>
    <row r="185" spans="19:42" x14ac:dyDescent="0.2">
      <c r="S185" s="18"/>
      <c r="T185" s="18"/>
      <c r="U185" s="14"/>
      <c r="V185" s="14"/>
      <c r="W185" s="14"/>
      <c r="X185" s="7"/>
      <c r="Y185" s="3"/>
      <c r="AP185" s="9"/>
    </row>
    <row r="186" spans="19:42" x14ac:dyDescent="0.2">
      <c r="S186" s="18"/>
      <c r="T186" s="18"/>
      <c r="U186" s="14"/>
      <c r="V186" s="14"/>
      <c r="W186" s="14"/>
      <c r="X186" s="7"/>
      <c r="Y186" s="3"/>
      <c r="AP186" s="9"/>
    </row>
    <row r="187" spans="19:42" x14ac:dyDescent="0.2">
      <c r="S187" s="18"/>
      <c r="T187" s="18"/>
      <c r="U187" s="14"/>
      <c r="V187" s="14"/>
      <c r="W187" s="14"/>
      <c r="X187" s="7"/>
      <c r="Y187" s="3"/>
      <c r="AP187" s="9"/>
    </row>
    <row r="188" spans="19:42" x14ac:dyDescent="0.2">
      <c r="S188" s="18"/>
      <c r="T188" s="18"/>
      <c r="U188" s="14"/>
      <c r="V188" s="14"/>
      <c r="W188" s="14"/>
      <c r="X188" s="7"/>
      <c r="Y188" s="3"/>
      <c r="AP188" s="9"/>
    </row>
    <row r="189" spans="19:42" x14ac:dyDescent="0.2">
      <c r="S189" s="18"/>
      <c r="T189" s="1"/>
      <c r="U189" s="14"/>
      <c r="V189" s="14"/>
      <c r="W189" s="14"/>
      <c r="X189" s="7"/>
      <c r="Y189" s="3"/>
      <c r="AP189" s="9"/>
    </row>
    <row r="190" spans="19:42" x14ac:dyDescent="0.2">
      <c r="S190" s="18"/>
      <c r="T190" s="1"/>
      <c r="U190" s="14"/>
      <c r="V190" s="14"/>
      <c r="W190" s="14"/>
      <c r="X190" s="7"/>
      <c r="Y190" s="3"/>
      <c r="AP190" s="9"/>
    </row>
    <row r="191" spans="19:42" x14ac:dyDescent="0.2">
      <c r="S191" s="18"/>
      <c r="T191" s="18"/>
      <c r="U191" s="14"/>
      <c r="V191" s="14"/>
      <c r="W191" s="14"/>
      <c r="X191" s="7"/>
      <c r="Y191" s="3"/>
      <c r="AP191" s="9"/>
    </row>
    <row r="192" spans="19:42" x14ac:dyDescent="0.2">
      <c r="U192" s="14"/>
      <c r="V192" s="14"/>
      <c r="W192" s="14"/>
      <c r="X192" s="7"/>
      <c r="Y192" s="3"/>
    </row>
    <row r="193" spans="20:42" x14ac:dyDescent="0.2">
      <c r="U193" s="14"/>
      <c r="V193" s="14"/>
      <c r="W193" s="14"/>
      <c r="X193" s="7"/>
      <c r="Y193" s="3"/>
      <c r="AP193" s="41"/>
    </row>
    <row r="194" spans="20:42" x14ac:dyDescent="0.2">
      <c r="T194" s="18"/>
      <c r="U194" s="14"/>
      <c r="V194" s="14"/>
      <c r="W194" s="14"/>
      <c r="X194" s="7"/>
      <c r="Y194" s="3"/>
      <c r="AP194" s="41"/>
    </row>
    <row r="195" spans="20:42" x14ac:dyDescent="0.2">
      <c r="T195" s="1"/>
      <c r="U195" s="14"/>
      <c r="V195" s="14"/>
      <c r="W195" s="14"/>
      <c r="X195" s="7"/>
      <c r="AP195" s="41"/>
    </row>
    <row r="196" spans="20:42" x14ac:dyDescent="0.2">
      <c r="AP196" s="41"/>
    </row>
    <row r="197" spans="20:42" x14ac:dyDescent="0.2">
      <c r="AP197" s="41"/>
    </row>
    <row r="198" spans="20:42" x14ac:dyDescent="0.2">
      <c r="AP198" s="41"/>
    </row>
    <row r="199" spans="20:42" x14ac:dyDescent="0.2">
      <c r="AP199" s="41"/>
    </row>
    <row r="200" spans="20:42" x14ac:dyDescent="0.2">
      <c r="AP200" s="41"/>
    </row>
    <row r="201" spans="20:42" x14ac:dyDescent="0.2">
      <c r="AP201" s="41"/>
    </row>
    <row r="202" spans="20:42" x14ac:dyDescent="0.2">
      <c r="AP202" s="41"/>
    </row>
    <row r="203" spans="20:42" x14ac:dyDescent="0.2">
      <c r="AP203" s="41"/>
    </row>
    <row r="204" spans="20:42" x14ac:dyDescent="0.2">
      <c r="AP204" s="41"/>
    </row>
    <row r="205" spans="20:42" x14ac:dyDescent="0.2">
      <c r="AP205" s="41"/>
    </row>
    <row r="206" spans="20:42" x14ac:dyDescent="0.2">
      <c r="AP206" s="41"/>
    </row>
    <row r="207" spans="20:42" x14ac:dyDescent="0.2">
      <c r="AP207" s="41"/>
    </row>
  </sheetData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Parks</dc:creator>
  <cp:lastModifiedBy>Rose Parks</cp:lastModifiedBy>
  <dcterms:created xsi:type="dcterms:W3CDTF">2022-03-30T00:06:10Z</dcterms:created>
  <dcterms:modified xsi:type="dcterms:W3CDTF">2022-11-10T01:43:24Z</dcterms:modified>
</cp:coreProperties>
</file>