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ml.chartshapes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7160" windowHeight="9420" activeTab="9"/>
  </bookViews>
  <sheets>
    <sheet name="ST 1" sheetId="3" r:id="rId1"/>
    <sheet name="ST 2" sheetId="4" r:id="rId2"/>
    <sheet name="ST 3" sheetId="6" r:id="rId3"/>
    <sheet name="ST 4" sheetId="7" r:id="rId4"/>
    <sheet name="SF 1" sheetId="5" r:id="rId5"/>
    <sheet name="SF 2" sheetId="8" r:id="rId6"/>
    <sheet name="SF 3" sheetId="11" r:id="rId7"/>
    <sheet name="SF 4" sheetId="12" r:id="rId8"/>
    <sheet name="SF 5" sheetId="13" r:id="rId9"/>
    <sheet name="References" sheetId="14" r:id="rId10"/>
  </sheets>
  <externalReferences>
    <externalReference r:id="rId11"/>
  </externalReferences>
  <calcPr calcId="145621"/>
</workbook>
</file>

<file path=xl/calcChain.xml><?xml version="1.0" encoding="utf-8"?>
<calcChain xmlns="http://schemas.openxmlformats.org/spreadsheetml/2006/main">
  <c r="N13" i="8" l="1"/>
  <c r="K13" i="8"/>
  <c r="H13" i="8"/>
  <c r="E13" i="8"/>
  <c r="N12" i="8"/>
  <c r="K12" i="8"/>
  <c r="H12" i="8"/>
  <c r="E12" i="8"/>
  <c r="N11" i="8"/>
  <c r="K11" i="8"/>
  <c r="H11" i="8"/>
  <c r="E11" i="8"/>
  <c r="N10" i="8"/>
  <c r="K10" i="8"/>
  <c r="H10" i="8"/>
  <c r="E10" i="8"/>
  <c r="N9" i="8"/>
  <c r="K9" i="8"/>
  <c r="H9" i="8"/>
  <c r="E9" i="8"/>
  <c r="N8" i="8"/>
  <c r="K8" i="8"/>
  <c r="H8" i="8"/>
  <c r="E8" i="8"/>
  <c r="N7" i="8"/>
  <c r="K7" i="8"/>
  <c r="H7" i="8"/>
  <c r="E7" i="8"/>
  <c r="N6" i="8"/>
  <c r="K6" i="8"/>
  <c r="H6" i="8"/>
  <c r="E6" i="8"/>
  <c r="N5" i="8"/>
  <c r="K5" i="8"/>
  <c r="H5" i="8"/>
  <c r="E5" i="8"/>
  <c r="N4" i="8"/>
  <c r="K4" i="8"/>
  <c r="H4" i="8"/>
  <c r="E4" i="8"/>
  <c r="N3" i="8"/>
  <c r="K3" i="8"/>
  <c r="H3" i="8"/>
  <c r="E3" i="8"/>
  <c r="N2" i="8"/>
  <c r="K2" i="8"/>
  <c r="H2" i="8"/>
  <c r="E2" i="8"/>
  <c r="N1" i="8"/>
  <c r="K1" i="8"/>
  <c r="H1" i="8"/>
  <c r="E1" i="8"/>
  <c r="W24" i="5"/>
  <c r="T24" i="5"/>
  <c r="Q24" i="5"/>
  <c r="N24" i="5"/>
  <c r="K24" i="5"/>
  <c r="H24" i="5"/>
  <c r="E24" i="5"/>
  <c r="W23" i="5"/>
  <c r="T23" i="5"/>
  <c r="Q23" i="5"/>
  <c r="N23" i="5"/>
  <c r="K23" i="5"/>
  <c r="H23" i="5"/>
  <c r="E23" i="5"/>
  <c r="W22" i="5"/>
  <c r="T22" i="5"/>
  <c r="Q22" i="5"/>
  <c r="N22" i="5"/>
  <c r="K22" i="5"/>
  <c r="H22" i="5"/>
  <c r="E22" i="5"/>
  <c r="W21" i="5"/>
  <c r="T21" i="5"/>
  <c r="Q21" i="5"/>
  <c r="N21" i="5"/>
  <c r="K21" i="5"/>
  <c r="H21" i="5"/>
  <c r="E21" i="5"/>
  <c r="W20" i="5"/>
  <c r="T20" i="5"/>
  <c r="Q20" i="5"/>
  <c r="N20" i="5"/>
  <c r="K20" i="5"/>
  <c r="H20" i="5"/>
  <c r="E20" i="5"/>
  <c r="W19" i="5"/>
  <c r="T19" i="5"/>
  <c r="Q19" i="5"/>
  <c r="N19" i="5"/>
  <c r="K19" i="5"/>
  <c r="H19" i="5"/>
  <c r="E19" i="5"/>
  <c r="W18" i="5"/>
  <c r="T18" i="5"/>
  <c r="Q18" i="5"/>
  <c r="N18" i="5"/>
  <c r="K18" i="5"/>
  <c r="H18" i="5"/>
  <c r="E18" i="5"/>
  <c r="W17" i="5"/>
  <c r="T17" i="5"/>
  <c r="Q17" i="5"/>
  <c r="N17" i="5"/>
  <c r="K17" i="5"/>
  <c r="H17" i="5"/>
  <c r="E17" i="5"/>
  <c r="W16" i="5"/>
  <c r="T16" i="5"/>
  <c r="Q16" i="5"/>
  <c r="N16" i="5"/>
  <c r="K16" i="5"/>
  <c r="H16" i="5"/>
  <c r="E16" i="5"/>
  <c r="W15" i="5"/>
  <c r="T15" i="5"/>
  <c r="Q15" i="5"/>
  <c r="N15" i="5"/>
  <c r="K15" i="5"/>
  <c r="H15" i="5"/>
  <c r="E15" i="5"/>
  <c r="W14" i="5"/>
  <c r="T14" i="5"/>
  <c r="Q14" i="5"/>
  <c r="N14" i="5"/>
  <c r="K14" i="5"/>
  <c r="H14" i="5"/>
  <c r="E14" i="5"/>
  <c r="W13" i="5"/>
  <c r="T13" i="5"/>
  <c r="Q13" i="5"/>
  <c r="N13" i="5"/>
  <c r="K13" i="5"/>
  <c r="H13" i="5"/>
  <c r="E13" i="5"/>
  <c r="W12" i="5"/>
  <c r="T12" i="5"/>
  <c r="Q12" i="5"/>
  <c r="N12" i="5"/>
  <c r="K12" i="5"/>
  <c r="H12" i="5"/>
  <c r="E12" i="5"/>
  <c r="W11" i="5"/>
  <c r="T11" i="5"/>
  <c r="Q11" i="5"/>
  <c r="N11" i="5"/>
  <c r="K11" i="5"/>
  <c r="H11" i="5"/>
  <c r="E11" i="5"/>
  <c r="W10" i="5"/>
  <c r="T10" i="5"/>
  <c r="Q10" i="5"/>
  <c r="N10" i="5"/>
  <c r="K10" i="5"/>
  <c r="H10" i="5"/>
  <c r="E10" i="5"/>
  <c r="W9" i="5"/>
  <c r="T9" i="5"/>
  <c r="Q9" i="5"/>
  <c r="N9" i="5"/>
  <c r="K9" i="5"/>
  <c r="H9" i="5"/>
  <c r="E9" i="5"/>
  <c r="W8" i="5"/>
  <c r="T8" i="5"/>
  <c r="Q8" i="5"/>
  <c r="N8" i="5"/>
  <c r="K8" i="5"/>
  <c r="H8" i="5"/>
  <c r="E8" i="5"/>
  <c r="W7" i="5"/>
  <c r="T7" i="5"/>
  <c r="Q7" i="5"/>
  <c r="N7" i="5"/>
  <c r="K7" i="5"/>
  <c r="H7" i="5"/>
  <c r="E7" i="5"/>
  <c r="W6" i="5"/>
  <c r="T6" i="5"/>
  <c r="Q6" i="5"/>
  <c r="N6" i="5"/>
  <c r="K6" i="5"/>
  <c r="H6" i="5"/>
  <c r="E6" i="5"/>
  <c r="W5" i="5"/>
  <c r="T5" i="5"/>
  <c r="Q5" i="5"/>
  <c r="N5" i="5"/>
  <c r="K5" i="5"/>
  <c r="H5" i="5"/>
  <c r="E5" i="5"/>
  <c r="W4" i="5"/>
  <c r="T4" i="5"/>
  <c r="Q4" i="5"/>
  <c r="N4" i="5"/>
  <c r="K4" i="5"/>
  <c r="H4" i="5"/>
  <c r="E4" i="5"/>
  <c r="W3" i="5"/>
  <c r="T3" i="5"/>
  <c r="Q3" i="5"/>
  <c r="N3" i="5"/>
  <c r="K3" i="5"/>
  <c r="H3" i="5"/>
  <c r="E3" i="5"/>
  <c r="W2" i="5"/>
  <c r="T2" i="5"/>
  <c r="Q2" i="5"/>
  <c r="N2" i="5"/>
  <c r="K2" i="5"/>
  <c r="H2" i="5"/>
  <c r="E2" i="5"/>
  <c r="W1" i="5"/>
  <c r="T1" i="5"/>
  <c r="Q1" i="5"/>
  <c r="N1" i="5"/>
  <c r="K1" i="5"/>
  <c r="H1" i="5"/>
  <c r="E1" i="5"/>
</calcChain>
</file>

<file path=xl/sharedStrings.xml><?xml version="1.0" encoding="utf-8"?>
<sst xmlns="http://schemas.openxmlformats.org/spreadsheetml/2006/main" count="571" uniqueCount="195">
  <si>
    <t>Review of Confirmatory Factor Analysis Studies for Cognition in Schizophrenia</t>
  </si>
  <si>
    <t>S/N</t>
  </si>
  <si>
    <t>Citation</t>
  </si>
  <si>
    <t>Case-Sample Profile</t>
  </si>
  <si>
    <t>Comparison-Sample Profile</t>
  </si>
  <si>
    <t>NP tools</t>
  </si>
  <si>
    <t>Cog LF</t>
  </si>
  <si>
    <t>Fit Indices</t>
  </si>
  <si>
    <t>N</t>
  </si>
  <si>
    <t>Age</t>
  </si>
  <si>
    <t>Gender</t>
  </si>
  <si>
    <t>Cases</t>
  </si>
  <si>
    <t>Comparison</t>
  </si>
  <si>
    <t>36.2 (7.9)</t>
  </si>
  <si>
    <t>M: 169 (100%)</t>
  </si>
  <si>
    <t>-</t>
  </si>
  <si>
    <t xml:space="preserve">A; BD; C; DS; Dsy; I: OA; PA; PC; S; V </t>
  </si>
  <si>
    <t xml:space="preserve">CFM: 
1: VC: I,V, C, S
2: PO: PC, PA, BD, OA, DSy
3: FFD: DS, A, DSy
</t>
  </si>
  <si>
    <t>CFM: 
1: VC: I,V, C, S
2: PO: PC, PA, BD, OA
3: FFD: DS, A, Dsy</t>
  </si>
  <si>
    <t>NFI: .87
GFI: .90
AGFI: .84
RMSR: .074</t>
  </si>
  <si>
    <t>NFI: .87
GFI: .91
AGFI: .86
RMSR: .043</t>
  </si>
  <si>
    <t>M: 92 (77%)</t>
  </si>
  <si>
    <t xml:space="preserve"> A; BD; C; DS; Dsy; I; LN; MR; PA; PC; S; SyS; V
</t>
  </si>
  <si>
    <t xml:space="preserve">CFM: 
1: VC: V, S, I, C
2: PO: PC, BD, MR; PA
3: WM: A, DS, LNS, 
4: PS: Dsy, SyS
</t>
  </si>
  <si>
    <t>Equivalent in comparison group</t>
  </si>
  <si>
    <t>AGFI: .85
RMSEA: .07
TLI: .96</t>
  </si>
  <si>
    <t>AGFI: .86
RMSEA: .08
TLI: .94</t>
  </si>
  <si>
    <t>47.1 (16.5)</t>
  </si>
  <si>
    <t>M: 134 (22%)</t>
  </si>
  <si>
    <t>66.4 (14.8)</t>
  </si>
  <si>
    <t>M: 50 (38%)</t>
  </si>
  <si>
    <t xml:space="preserve">A; BCT; BD; BNT; C; CVLT; DS; Dsy; DV; FM; GP; I; LF; SM; 
TMT-A; TMT-B; V; WCST
</t>
  </si>
  <si>
    <t>CFM: 
1: Verbal Crystallized: 
V, I, S, BN
2: Attention/Working memory: 
A, DS
3: Verbal Episodic Memory 
CVLT, SM
4: Speed of processing
Dsy, TMT-A, TMT-B, GP, DV, LF 
5: Visual Episodic Memory
FM
6: Reasoning 
BD, BCT, WCST</t>
  </si>
  <si>
    <t>RMSEA: .05
GFI: .89
AIC: 395.9</t>
  </si>
  <si>
    <t>40.1 (7.1)</t>
  </si>
  <si>
    <t>M:74 (76%)</t>
  </si>
  <si>
    <t>37.6 (9.5)</t>
  </si>
  <si>
    <t>M: 61 (70%)</t>
  </si>
  <si>
    <t>BD; Dsy; FPI/II; FRI/II; I; LMI/II; LNS; MR; PC; S; SpS; SyS; V; VPI/II</t>
  </si>
  <si>
    <t xml:space="preserve">HFM: MIMIC Model
Single g' factor
</t>
  </si>
  <si>
    <t>RMSEA: .078</t>
  </si>
  <si>
    <t>40.56 (11.10)</t>
  </si>
  <si>
    <t>M: 1080 (73%)</t>
  </si>
  <si>
    <t>CAT-I ; COWAT; CPT; CVWM; DSy; FEDT; GP; HVLT; LNS; Mazes; WCST</t>
  </si>
  <si>
    <t>HFM: 
1: Overall g' factor-with all subfactors
i) Processing Speed:
COWAT, CAT-I, GP
ii) Reasoning: 
WCST, Mazes
iii) Verbal Memory
HVLT
iv) Working Memory
CVWM, LNS
v) Vigilance
CPT</t>
  </si>
  <si>
    <t>CFI: .98
GFI: .97
RMSEA: .08</t>
  </si>
  <si>
    <t>33.5 (7.5)</t>
  </si>
  <si>
    <t>M: 97 (66%)</t>
  </si>
  <si>
    <t>M: 72 (46%)</t>
  </si>
  <si>
    <t>AN; BD; CVLT; DS; FMI/II; LMI/II; LO; SCT; TMT-A; TMT-B; V; VN; WCST</t>
  </si>
  <si>
    <t xml:space="preserve">HFM: 
1: Overall g' factor with all subfactors
i) Verbal Comprehension
V, VN
ii) Perceptual Organization 
BD, LO
iii) Verbal Memory
CVLT, LMI/II
iv) Visual Memory
FMI/II
v) Information Processing Speed
SCT, TMT-A, AN
vi) Executive/Working Memory
DS, TMT-B, WCST
</t>
  </si>
  <si>
    <t>Demonstrated significant differences upon model constraint</t>
  </si>
  <si>
    <t>RMSEA: .057
GFI: .886
BNFI: .986
AIC: 249</t>
  </si>
  <si>
    <t>RMSEA: .054
GFI: .894
BNFI: .960
AIC: 246</t>
  </si>
  <si>
    <t>36.5 (-)</t>
  </si>
  <si>
    <t>M: 76 (77%)</t>
  </si>
  <si>
    <t>131
167a</t>
  </si>
  <si>
    <t>34.5 (-)
37.0 (-)</t>
  </si>
  <si>
    <t>M: 67 (49%)
M: 67 (40%)</t>
  </si>
  <si>
    <t>CF; CVLT; DS; FSIQ; G-Attn; LF; LMI/II; N-Back; TMT-A; TMT-B; VPAI/II/III; VRI/II; WCST</t>
  </si>
  <si>
    <t>CFM: 
1: Speed: 
TMT-A, TMT-B, LF, CF
2: Target Detection
CPT + N-Back Subtest
3: N-Back/Executive
N-Back
4. Verbal Episodic Memory
CVLT, LMI/II, VPAI/II
5. Visual Processing Memory
VRI/II, LO
6. WCST/Executive Function
WCST
7. Digit Span
DS</t>
  </si>
  <si>
    <t>Equivalent in all comparison groups</t>
  </si>
  <si>
    <t>CFI: .93</t>
  </si>
  <si>
    <t>CFI: .99
CFI: .95a</t>
  </si>
  <si>
    <t>30.2 (6.2)</t>
  </si>
  <si>
    <t>M: 72 (49%)</t>
  </si>
  <si>
    <t>AN; BD; CF; CVLT; DS; LMI/II; LO; SyC; TMT-A; TMT-B; V; VRI/II; WCST</t>
  </si>
  <si>
    <t>HFM: MIMIC Model
1. Overall  g' factor with all subfactors
i) Verbal: 
V, AN
ii) Spatial
LO, BD
iii) Verbal Memory 
LMI/II, CVLT
iv) Visual Memory
VRI/II
v) Processing Speed
SyC, CF, TMT-A
vi) Executive/Working Memory
WCST, TMT-B, DS</t>
  </si>
  <si>
    <t>GFI: .89
NNFI: . 98
RMSEA: .063</t>
  </si>
  <si>
    <t>23.2 (7.5)</t>
  </si>
  <si>
    <t>M: 94 (44%)</t>
  </si>
  <si>
    <t>527
296b
230c</t>
  </si>
  <si>
    <t>35.5 (3.2)
47.9 (8.2)
26.1 (6.4)</t>
  </si>
  <si>
    <t>M: 251 (48%)
M: 149 (50%)
M: 97 (42%)</t>
  </si>
  <si>
    <t xml:space="preserve">A; BD; DS; Dsy; I; LMI/II; Stroop; TMT-BM; TOH; VF; VRI/II; WCST-M 
</t>
  </si>
  <si>
    <t xml:space="preserve">CFM: 
1: General Mental Ability: 
A, Dsy, I, DS, BD, Stroop-subtest, VF
2: Sort and Shift
WCST
3: Logical Memory
LMI/II
4: Attention/Anti-Interference
Stroop-Subtests
5: Reasoning/Problem Solving
TOH, TMT-B
6: Visual Recognition
VRI/II
</t>
  </si>
  <si>
    <t>RMSEA: .07
CFI: .95
NNFI: .94</t>
  </si>
  <si>
    <t>RMSEA: .05
CFI: .96
NNFI:.95
RMSEA: .06b
CFI: .93b
NNFI: .92b
RMSEA: .08c
CFI: .90
NNFI: .88</t>
  </si>
  <si>
    <t>35.5 (10.1)</t>
  </si>
  <si>
    <t>M: 396 (80%)</t>
  </si>
  <si>
    <t>823
504d</t>
  </si>
  <si>
    <t>32.6 (9.7)
36.7 (10.1)</t>
  </si>
  <si>
    <t>M: 365 (44%)
M: 204 (40%)</t>
  </si>
  <si>
    <t xml:space="preserve">A;  CF;  CVLT;  DS;  DSy;  LF;  LMI/II;  LNS;  LO;  N-Back;  PC;  S;  TMT-A;  TMT-B;  VPA;  VRI/II;  WCST;  WRAT-R
</t>
  </si>
  <si>
    <t>HFM: 
1: Overall g' factor with all subtests
i) Processing Speed
Dsy, TMT-A, TMT-B
ii) Verbal Memory
LMI/II, VPA, CVLT
iii) Span
DS, LNS
iv) N-Back
N-Back
v) Card Sorting
WCST
vi) Visual Memory
VRI/II</t>
  </si>
  <si>
    <t>TLI: .975
RMSEA: .035
PCFI: .729</t>
  </si>
  <si>
    <t>TLI: .974
RMSEA: .033
PCFI: .728
TLI: .957d
RMSEA: .043d
PCFI: .719d</t>
  </si>
  <si>
    <t>30.6 (7.1)</t>
  </si>
  <si>
    <t>M: 58 (50.9)</t>
  </si>
  <si>
    <t>27.1 (4.4)</t>
  </si>
  <si>
    <t>M: 59 (49.2)</t>
  </si>
  <si>
    <t>A; AVLT; BD; CF; DS; DS-CPT; Dsy; LF; N-BACK; PA; RCFT; TMT-A; TMT-B</t>
  </si>
  <si>
    <t xml:space="preserve">CFM: 
1: Speed of processing
Dsy; TMT-A/B; LF; CF
2: Working Memory
DS; N-back; A
3: Verbal Memory
AVLT
4: Visual Memory
RCFT
5: Attention/Vigilance
DS-CPT
6: Reasoning/Problem Solving
PA; BD
</t>
  </si>
  <si>
    <t xml:space="preserve">CFI: .89
GFI: .84
NFI: .75
TLI: .86
RMSEA: 07
</t>
  </si>
  <si>
    <t>35.3 (10.5)</t>
  </si>
  <si>
    <t>M: 82 (82%)</t>
  </si>
  <si>
    <t>35.1 (11.7)</t>
  </si>
  <si>
    <t>M: 39 (74%)</t>
  </si>
  <si>
    <t>BTA; DS; Dsy; LNS; LM; RCFT; Stroop; WCST</t>
  </si>
  <si>
    <t>CFM: 
1. Processing Speed: 
Dsy; Stroop
2. Attention: 
BTA
3. Verbal Memory: 
LMI/II
4: Visual Memory: 
RCFTI/II
5: Working Memory: 
DS; LNS
6: Executive Function: 
WCST</t>
  </si>
  <si>
    <t>RMSEA: .001
SRMR: .001
NNFI: .99
CFI: .99</t>
  </si>
  <si>
    <t>33.8 (10.8)</t>
  </si>
  <si>
    <t>M: 138 (84%)</t>
  </si>
  <si>
    <t>BTA; CF; DS; Dsy; LM; LNS; Stroop; TMT-A; VF; WCST</t>
  </si>
  <si>
    <t xml:space="preserve">CFM: 
1: Attention: 
BTA 
2: Verbal Memory: 
LM
3: Working Memory: 
DS; LNS
4: Fluency: 
CF; VF
5: Executive Function: 
WCST
6: Processing Speed: 
Stroop; Dsy; TMT-A
</t>
  </si>
  <si>
    <t>RMSEA: .04
NNFI: .99
Cfi: .99</t>
  </si>
  <si>
    <t>Sample profiles: N: Sample Size; M: Number of male participants; a: comparison with unaffected siblings; b: comparison with unaffected parents; c: comparison with unaffected sibling/offspring; Comparison groups: healthy controls unless otherwise specified
Neuropsychological Assessments: NP: neuropsychological; A: WAIS Arithmetric; AN: Animal Naming test; AVLT: Auditory Verbal Learning Test; BD: WAIS Block Design; BCT: Booklet Category Test; BNT: Boston Naming Test; C: WAIS Comprehension; CVLT: California Verbal Learning Task; CAT-I: Category Instance; COWAT: Controlled Oral Word Association Test; CPT: Continuous Performance Test; CVWM: Computerized test of Visuospatial Memory; CF: Categorical Fluency; DS: WAIS Digit Span; ; DS-CPT: Degraded Stimulus-Continuous Performance Task; Dsy: WAIS Digit Symbol; DV: Digit Vigilance; FM: Figure Memory; FP: Family Pictures; FR: Facial Recognition; FEDT: Facila Emotion Discrimination Test; FSIQ: WAIS Full SCale IQ; GP: Grooved Pegboard; G-Attn: Gordon Attention Vigilance Test; HVLT: Hopkins Verbal Learning Test; I: WAIS Information; LF: Letter Fluency; LNS: Letter Number Sequencing; LM: Logical Memory; LO: Benton Line Orientation; MR: WAIS MAtrix Reasoning; Mazes: WISC Mazes; N-Back: N-back task; OA: WAIS Object Assembly; PA: WAIS Picture Arrangement; PC; WAIS picture comprehension; RCFT: Ray Complex Figure Test; S; WAIS Similarities; SM: Story Memory; Sps: WMS Spatial Span; Sys: WMS Symbol Search; SyC: Symbol Cancellation; Stroop: Stroop Task; TMT-A/B: Trail Making Test Forms A &amp; B; V: WAIS Vocabulary; VP: Verbal Pairs; VN: Visual Naming; VPA: WMS Visual Paired Associates; VR: WMS Visual Reproduction; VF: Verbal Fluency; WCST: Wisconsin Card Sorting Test; WRAT-R: Wide Range Achievement Test for Reading; WAIS: Weschler Adult Intelligence Scale; WMS: Weschler Memory Scale; WISC: Weschler Intelligence Scale for Children
Cognitive Latent Factors: Cog LF: Cognitive Latent Factors; VC: Verbal Comprehension; PO: Perceptual Organization; PS: Processing Speed; FFD: Freedom from Distractibility Factor; g': General Cognition Factor; CFM: Correlated Factor Model; HFM: Hierarchical Factor Model
Fit Indices: NFI: Normed Fit Index; GFI: Good of Fit Index; AGFI: Adjusted Goodness of Fit Index; RMSR: Root Mean Square Residual; RMSEA: Root Mean Square Error of Approximation; AIC: Akaike Information Criteria; CFI: Comparative Fit Index; BNFI: Bonnet Non-Normed Fit Index; NNFI: Non-Normed Fit Index; PCFI: Parsimony Adjusted Fit Index; TLI: Tucker Lewis Index</t>
  </si>
  <si>
    <t>Supplementary Table 1</t>
  </si>
  <si>
    <t>BACS Verbal Memory</t>
  </si>
  <si>
    <t>BACS Digit Sequencing</t>
  </si>
  <si>
    <t>BACS Token Motor Task</t>
  </si>
  <si>
    <t>BACS Semantic Fluency [Animals]</t>
  </si>
  <si>
    <t>BACS Semantic Fluency [Fruits]</t>
  </si>
  <si>
    <t>BACS Semantic Fluency [Vegetables]</t>
  </si>
  <si>
    <t>BACS Symbol Coding</t>
  </si>
  <si>
    <t>BACS Tower of London</t>
  </si>
  <si>
    <t>Benton Line Orientation</t>
  </si>
  <si>
    <t xml:space="preserve">WASI Matrix Reasoning </t>
  </si>
  <si>
    <t>CPT-IP 2 Digit Hits</t>
  </si>
  <si>
    <t>CPT-IP 2 Digit False Alarms</t>
  </si>
  <si>
    <t>CPT-IP 2 Digit Random Errors</t>
  </si>
  <si>
    <t>CPT-IP 3 Digit Hits</t>
  </si>
  <si>
    <t>CPT-IP 3 Digit False Alarms</t>
  </si>
  <si>
    <t>CPT-IP 3 Digit Random Errors</t>
  </si>
  <si>
    <t>CPT-IP 4 Digit Hits</t>
  </si>
  <si>
    <t>CPT-IP 4 Digit False Alarms</t>
  </si>
  <si>
    <t>CPT-IP 4 Digit Random Errors</t>
  </si>
  <si>
    <t>WCST-64 Perserverative Errors</t>
  </si>
  <si>
    <t>WCST-64 Completed Categories</t>
  </si>
  <si>
    <t>WCST-64 Correct Responses</t>
  </si>
  <si>
    <t>Exploratory Factor Analyis of Neuropsychological Subtests</t>
  </si>
  <si>
    <t>Healthy Controls</t>
  </si>
  <si>
    <t>Schizophrenia Cases</t>
  </si>
  <si>
    <t>h^2</t>
  </si>
  <si>
    <t xml:space="preserve">BACS Verbal Memory </t>
  </si>
  <si>
    <t xml:space="preserve">BACS Digit Sequencing </t>
  </si>
  <si>
    <t xml:space="preserve">BACS Symbol Coding </t>
  </si>
  <si>
    <t xml:space="preserve">CPT-IP 2 Digit d' </t>
  </si>
  <si>
    <t xml:space="preserve">CPT-IP 3 Digit d' </t>
  </si>
  <si>
    <t xml:space="preserve">CPT-IP 4 Digit d' </t>
  </si>
  <si>
    <t xml:space="preserve">WCST-64 First Category </t>
  </si>
  <si>
    <t xml:space="preserve">h^2: Factor communalities </t>
  </si>
  <si>
    <t>Factor loadings of r &gt; .4 was set as cut-off</t>
  </si>
  <si>
    <t>Supplementary Table 2</t>
  </si>
  <si>
    <t xml:space="preserve">Supplementary Figure 1. Plots of factor loadings and factor loadings*communalities indices for extraction of six factor EFA </t>
  </si>
  <si>
    <t>Data Reduction of Multiple Subtests</t>
  </si>
  <si>
    <t>CPT-IP Reduction</t>
  </si>
  <si>
    <t>BACS SF Reduction</t>
  </si>
  <si>
    <t>WCST-64 Reduction</t>
  </si>
  <si>
    <t>CPT-IP H01</t>
  </si>
  <si>
    <t>CPT-IP H02</t>
  </si>
  <si>
    <t>CPT-IP H03</t>
  </si>
  <si>
    <t>CPT-IP H04</t>
  </si>
  <si>
    <t>BACS SF H01</t>
  </si>
  <si>
    <t>WCST-64 H01</t>
  </si>
  <si>
    <t xml:space="preserve">WCST-64 Final Category </t>
  </si>
  <si>
    <t xml:space="preserve">WCST-64 First Category  </t>
  </si>
  <si>
    <t>BACS SF: BACS Semantic Fluency</t>
  </si>
  <si>
    <t>Supplementary Table 3</t>
  </si>
  <si>
    <t>Exploratory Factor Analysis for Reduced Subtests</t>
  </si>
  <si>
    <t>S1</t>
  </si>
  <si>
    <t>S2</t>
  </si>
  <si>
    <t>S3</t>
  </si>
  <si>
    <t>S4</t>
  </si>
  <si>
    <t xml:space="preserve">BACS Tower of London </t>
  </si>
  <si>
    <t xml:space="preserve">Benton Line Orientation </t>
  </si>
  <si>
    <t>WASI Matrix Reasoning</t>
  </si>
  <si>
    <t>Supplementary Table 4</t>
  </si>
  <si>
    <t>Supplementary Figure 2. Plots of factor loadings and factor loadings*communalities indices for extraction of four factor EFA</t>
  </si>
  <si>
    <t>Supplementary Figure 4. Bland Altman plots comparing six factor 'g', three factor 'g' and composite 'g'</t>
  </si>
  <si>
    <t xml:space="preserve">Allen et al., 1998 </t>
  </si>
  <si>
    <t xml:space="preserve">Gladsjo et al., 2004 </t>
  </si>
  <si>
    <t xml:space="preserve">Dickinson et al., 2004
</t>
  </si>
  <si>
    <t xml:space="preserve">Keefe et al., 2006 </t>
  </si>
  <si>
    <t xml:space="preserve">Dickinson et al., 2006
</t>
  </si>
  <si>
    <t xml:space="preserve">Genderson et al., 2007
</t>
  </si>
  <si>
    <t xml:space="preserve">Dickinson et al., 2008
</t>
  </si>
  <si>
    <t>Wang et al., 2010</t>
  </si>
  <si>
    <t xml:space="preserve">Dickinson et al., 2010
</t>
  </si>
  <si>
    <t xml:space="preserve">Noh et al., 2010 </t>
  </si>
  <si>
    <t>Supplementary Figure 3. Scattplots of dual dimensions of cognitive factor scores showing greatest effect sizes in binary logistic regression for case and controls. S1 = Executive Functioning; S4 = Speed/Vigilance. F3 = WCST-64; F5 = CPT-IP Random Errors</t>
  </si>
  <si>
    <t>Note: In Factor 6, CPT-IP 3 and 4 Digit d-prime were not selected and 3 and 4 Digit False Alarms were modelled in favor as variance for CPT-IP Hits were already modelled in Factor 1</t>
  </si>
  <si>
    <t xml:space="preserve">Factor 4 (HC) and Factor 7 (SCZ) were removed from subsequent analysis due to cross loadings. </t>
  </si>
  <si>
    <t xml:space="preserve">Dickinson et al., 2002 </t>
  </si>
  <si>
    <t>References</t>
  </si>
  <si>
    <r>
      <t>Allen DN, Huegel SG, Seaton BE, Goldstein G, Gurklis Jr JA, &amp; Van Kammen DP</t>
    </r>
    <r>
      <rPr>
        <sz val="11"/>
        <color theme="1"/>
        <rFont val="Calibri"/>
        <family val="2"/>
        <scheme val="minor"/>
      </rPr>
      <t xml:space="preserve"> (1998). Confirmatory factor analysis of the WAIS-R in patients with schizophrenia, </t>
    </r>
    <r>
      <rPr>
        <i/>
        <sz val="11"/>
        <color theme="1"/>
        <rFont val="Calibri"/>
        <family val="2"/>
        <scheme val="minor"/>
      </rPr>
      <t>Schizophrenia research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34</t>
    </r>
    <r>
      <rPr>
        <sz val="11"/>
        <color theme="1"/>
        <rFont val="Calibri"/>
        <family val="2"/>
        <scheme val="minor"/>
      </rPr>
      <t>, 87–94.</t>
    </r>
  </si>
  <si>
    <r>
      <t>Dickinson D, Iannone VN, &amp; Gold JM</t>
    </r>
    <r>
      <rPr>
        <sz val="11"/>
        <color theme="1"/>
        <rFont val="Calibri"/>
        <family val="2"/>
        <scheme val="minor"/>
      </rPr>
      <t xml:space="preserve"> (2002). Factor Structure of the Wechsler Adult Intelligence Scale–III in Schizophrenia, </t>
    </r>
    <r>
      <rPr>
        <i/>
        <sz val="11"/>
        <color theme="1"/>
        <rFont val="Calibri"/>
        <family val="2"/>
        <scheme val="minor"/>
      </rPr>
      <t>Assessment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>, 171–180.</t>
    </r>
  </si>
  <si>
    <r>
      <t>Gladsjo JA, McAdams LA, Palmer BW, Moore DJ, Jeste DV, &amp; Heaton RK</t>
    </r>
    <r>
      <rPr>
        <sz val="11"/>
        <color theme="1"/>
        <rFont val="Calibri"/>
        <family val="2"/>
        <scheme val="minor"/>
      </rPr>
      <t xml:space="preserve"> (2004). A six-factor model of cognition in schizophrenia and related psychotic disorders: relationships with clinical symptoms and functional capacity, </t>
    </r>
    <r>
      <rPr>
        <i/>
        <sz val="11"/>
        <color theme="1"/>
        <rFont val="Calibri"/>
        <family val="2"/>
        <scheme val="minor"/>
      </rPr>
      <t>Schizophrenia Bulletin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30</t>
    </r>
    <r>
      <rPr>
        <sz val="11"/>
        <color theme="1"/>
        <rFont val="Calibri"/>
        <family val="2"/>
        <scheme val="minor"/>
      </rPr>
      <t>, 739–754.</t>
    </r>
  </si>
  <si>
    <r>
      <t>Dickinson D, Goldberg TE, Gold JM, Elvevåg B, &amp; Weinberger DR</t>
    </r>
    <r>
      <rPr>
        <sz val="11"/>
        <color theme="1"/>
        <rFont val="Calibri"/>
        <family val="2"/>
        <scheme val="minor"/>
      </rPr>
      <t xml:space="preserve"> (2010). Cognitive Factor Structure and Invariance in People With Schizophrenia, Their Unaffected Siblings, and Controls, </t>
    </r>
    <r>
      <rPr>
        <i/>
        <sz val="11"/>
        <color theme="1"/>
        <rFont val="Calibri"/>
        <family val="2"/>
        <scheme val="minor"/>
      </rPr>
      <t>Schizophrenia Bulletin</t>
    </r>
    <r>
      <rPr>
        <sz val="11"/>
        <color theme="1"/>
        <rFont val="Calibri"/>
        <family val="2"/>
        <scheme val="minor"/>
      </rPr>
      <t>, 1–11.</t>
    </r>
  </si>
  <si>
    <r>
      <t>Noh J, Kim J-H, Hong KS, Kim N, Nam HJ, Lee D, &amp; Yoon SC</t>
    </r>
    <r>
      <rPr>
        <sz val="11"/>
        <color theme="1"/>
        <rFont val="Calibri"/>
        <family val="2"/>
        <scheme val="minor"/>
      </rPr>
      <t xml:space="preserve"> (2010). Factor Structure of the Neurocognitive Tests: An Application of the Confirmative Factor Analysis in Stabilized Schizophrenia Patients, </t>
    </r>
    <r>
      <rPr>
        <i/>
        <sz val="11"/>
        <color theme="1"/>
        <rFont val="Calibri"/>
        <family val="2"/>
        <scheme val="minor"/>
      </rPr>
      <t>Journal of Korean Medical Science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25</t>
    </r>
    <r>
      <rPr>
        <sz val="11"/>
        <color theme="1"/>
        <rFont val="Calibri"/>
        <family val="2"/>
        <scheme val="minor"/>
      </rPr>
      <t>, 276–282.</t>
    </r>
  </si>
  <si>
    <t xml:space="preserve">Ojeda et al., 2012a </t>
  </si>
  <si>
    <t xml:space="preserve">Ojeda et al., 2012b </t>
  </si>
  <si>
    <r>
      <t>Ojeda N, Sánchez P, Peña J, Elizagárate E, Yoller AB, Gutiérrez-Fraile M, Ezcurra J, &amp; Napal O</t>
    </r>
    <r>
      <rPr>
        <sz val="11"/>
        <color theme="1"/>
        <rFont val="Calibri"/>
        <family val="2"/>
        <scheme val="minor"/>
      </rPr>
      <t xml:space="preserve"> (2012b). An explanatory model of quality of life in schizophrenia: the role of processing speed and negative symptoms, </t>
    </r>
    <r>
      <rPr>
        <i/>
        <sz val="11"/>
        <color theme="1"/>
        <rFont val="Calibri"/>
        <family val="2"/>
        <scheme val="minor"/>
      </rPr>
      <t>Actas españolas de psiquiatría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40</t>
    </r>
    <r>
      <rPr>
        <sz val="11"/>
        <color theme="1"/>
        <rFont val="Calibri"/>
        <family val="2"/>
        <scheme val="minor"/>
      </rPr>
      <t>, 10–18.</t>
    </r>
  </si>
  <si>
    <r>
      <t>Dickinson D, Iannone VN, Wilk CM, &amp; Gold JM</t>
    </r>
    <r>
      <rPr>
        <sz val="11"/>
        <color theme="1"/>
        <rFont val="Calibri"/>
        <family val="2"/>
        <scheme val="minor"/>
      </rPr>
      <t xml:space="preserve"> (2004). General and specific cognitive deficits in schizophrenia, </t>
    </r>
    <r>
      <rPr>
        <i/>
        <sz val="11"/>
        <color theme="1"/>
        <rFont val="Calibri"/>
        <family val="2"/>
        <scheme val="minor"/>
      </rPr>
      <t>Biological Psychiatry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55</t>
    </r>
    <r>
      <rPr>
        <sz val="11"/>
        <color theme="1"/>
        <rFont val="Calibri"/>
        <family val="2"/>
        <scheme val="minor"/>
      </rPr>
      <t>, 826–833.</t>
    </r>
  </si>
  <si>
    <r>
      <t>Dickinson D, Ragland JD, Gold JM, &amp; Gur RC</t>
    </r>
    <r>
      <rPr>
        <sz val="11"/>
        <color theme="1"/>
        <rFont val="Calibri"/>
        <family val="2"/>
        <scheme val="minor"/>
      </rPr>
      <t xml:space="preserve"> (2008). General and specific cognitive deficits in schizophrenia: Goliath defeats David?, </t>
    </r>
    <r>
      <rPr>
        <i/>
        <sz val="11"/>
        <color theme="1"/>
        <rFont val="Calibri"/>
        <family val="2"/>
        <scheme val="minor"/>
      </rPr>
      <t>Biological psychiatry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64</t>
    </r>
    <r>
      <rPr>
        <sz val="11"/>
        <color theme="1"/>
        <rFont val="Calibri"/>
        <family val="2"/>
        <scheme val="minor"/>
      </rPr>
      <t>, 823–827.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</si>
</sst>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.0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90">
    <xf numFmtId="0" fontId="0" fillId="0" borderId="0" xfId="0"/>
    <xf numFmtId="0" fontId="0" fillId="2" borderId="0" xfId="0" applyFill="1"/>
    <xf numFmtId="0" fontId="0" fillId="2" borderId="0" xfId="0" applyFont="1" applyFill="1"/>
    <xf numFmtId="0" fontId="2" fillId="2" borderId="0" xfId="0" applyFont="1" applyFill="1"/>
    <xf numFmtId="0" fontId="0" fillId="2" borderId="0" xfId="0" applyFill="1" applyBorder="1"/>
    <xf numFmtId="0" fontId="2" fillId="2" borderId="0" xfId="4" applyFont="1" applyFill="1" applyBorder="1" applyAlignment="1">
      <alignment horizontal="left" vertical="top"/>
    </xf>
    <xf numFmtId="164" fontId="2" fillId="2" borderId="0" xfId="5" applyNumberFormat="1" applyFont="1" applyFill="1" applyBorder="1" applyAlignment="1">
      <alignment horizontal="right" vertical="top"/>
    </xf>
    <xf numFmtId="164" fontId="1" fillId="2" borderId="0" xfId="4" applyNumberFormat="1" applyFont="1" applyFill="1" applyBorder="1" applyAlignment="1">
      <alignment horizontal="right" vertical="top"/>
    </xf>
    <xf numFmtId="164" fontId="2" fillId="2" borderId="0" xfId="4" applyNumberFormat="1" applyFont="1" applyFill="1" applyBorder="1" applyAlignment="1">
      <alignment horizontal="right" vertical="top"/>
    </xf>
    <xf numFmtId="0" fontId="4" fillId="2" borderId="0" xfId="0" applyFont="1" applyFill="1"/>
    <xf numFmtId="0" fontId="4" fillId="2" borderId="0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0" xfId="0" applyFont="1" applyFill="1" applyAlignment="1">
      <alignment horizontal="right"/>
    </xf>
    <xf numFmtId="0" fontId="4" fillId="2" borderId="5" xfId="0" applyFont="1" applyFill="1" applyBorder="1"/>
    <xf numFmtId="0" fontId="4" fillId="2" borderId="0" xfId="0" applyFont="1" applyFill="1" applyBorder="1" applyAlignment="1">
      <alignment horizontal="right"/>
    </xf>
    <xf numFmtId="0" fontId="6" fillId="2" borderId="0" xfId="4" applyFont="1" applyFill="1" applyBorder="1" applyAlignment="1">
      <alignment horizontal="left" vertical="top"/>
    </xf>
    <xf numFmtId="0" fontId="6" fillId="2" borderId="5" xfId="4" applyFont="1" applyFill="1" applyBorder="1" applyAlignment="1">
      <alignment horizontal="left" vertical="top"/>
    </xf>
    <xf numFmtId="0" fontId="5" fillId="2" borderId="0" xfId="0" applyNumberFormat="1" applyFont="1" applyFill="1" applyBorder="1" applyAlignment="1">
      <alignment horizontal="left"/>
    </xf>
    <xf numFmtId="0" fontId="5" fillId="2" borderId="0" xfId="0" applyNumberFormat="1" applyFont="1" applyFill="1" applyBorder="1" applyAlignment="1"/>
    <xf numFmtId="0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/>
    <xf numFmtId="0" fontId="5" fillId="2" borderId="2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left"/>
    </xf>
    <xf numFmtId="0" fontId="5" fillId="2" borderId="0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left"/>
    </xf>
    <xf numFmtId="0" fontId="5" fillId="2" borderId="2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/>
    </xf>
    <xf numFmtId="0" fontId="5" fillId="2" borderId="0" xfId="0" applyNumberFormat="1" applyFont="1" applyFill="1" applyBorder="1" applyAlignment="1">
      <alignment vertical="top"/>
    </xf>
    <xf numFmtId="0" fontId="5" fillId="2" borderId="0" xfId="0" applyNumberFormat="1" applyFont="1" applyFill="1" applyBorder="1" applyAlignment="1">
      <alignment horizontal="left" vertical="top"/>
    </xf>
    <xf numFmtId="0" fontId="5" fillId="2" borderId="0" xfId="0" applyNumberFormat="1" applyFont="1" applyFill="1" applyBorder="1" applyAlignment="1">
      <alignment horizontal="left" vertical="top" wrapText="1"/>
    </xf>
    <xf numFmtId="0" fontId="5" fillId="2" borderId="0" xfId="0" applyNumberFormat="1" applyFont="1" applyFill="1" applyBorder="1" applyAlignment="1">
      <alignment vertical="top" wrapText="1"/>
    </xf>
    <xf numFmtId="20" fontId="5" fillId="2" borderId="0" xfId="0" applyNumberFormat="1" applyFont="1" applyFill="1" applyBorder="1" applyAlignment="1">
      <alignment horizontal="left" vertical="top" wrapText="1"/>
    </xf>
    <xf numFmtId="0" fontId="5" fillId="2" borderId="5" xfId="0" applyNumberFormat="1" applyFont="1" applyFill="1" applyBorder="1" applyAlignment="1">
      <alignment horizontal="center" vertical="top"/>
    </xf>
    <xf numFmtId="0" fontId="5" fillId="2" borderId="5" xfId="0" applyNumberFormat="1" applyFont="1" applyFill="1" applyBorder="1" applyAlignment="1">
      <alignment vertical="top"/>
    </xf>
    <xf numFmtId="0" fontId="5" fillId="2" borderId="5" xfId="0" applyNumberFormat="1" applyFont="1" applyFill="1" applyBorder="1" applyAlignment="1">
      <alignment horizontal="left" vertical="top"/>
    </xf>
    <xf numFmtId="0" fontId="5" fillId="2" borderId="5" xfId="0" applyNumberFormat="1" applyFont="1" applyFill="1" applyBorder="1" applyAlignment="1">
      <alignment horizontal="left" vertical="top" wrapText="1"/>
    </xf>
    <xf numFmtId="0" fontId="5" fillId="2" borderId="5" xfId="0" applyNumberFormat="1" applyFont="1" applyFill="1" applyBorder="1" applyAlignment="1">
      <alignment vertical="top" wrapText="1"/>
    </xf>
    <xf numFmtId="0" fontId="5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0" fontId="5" fillId="2" borderId="0" xfId="0" applyNumberFormat="1" applyFont="1" applyFill="1" applyAlignment="1">
      <alignment vertical="top"/>
    </xf>
    <xf numFmtId="0" fontId="5" fillId="2" borderId="0" xfId="0" applyNumberFormat="1" applyFont="1" applyFill="1" applyAlignment="1">
      <alignment horizontal="left" vertical="top"/>
    </xf>
    <xf numFmtId="0" fontId="5" fillId="2" borderId="0" xfId="0" applyNumberFormat="1" applyFont="1" applyFill="1" applyAlignment="1">
      <alignment horizontal="left" vertical="top" wrapText="1"/>
    </xf>
    <xf numFmtId="0" fontId="5" fillId="2" borderId="0" xfId="0" applyNumberFormat="1" applyFont="1" applyFill="1" applyAlignment="1">
      <alignment vertical="top" wrapText="1"/>
    </xf>
    <xf numFmtId="0" fontId="5" fillId="2" borderId="0" xfId="0" applyFont="1" applyFill="1" applyBorder="1"/>
    <xf numFmtId="0" fontId="6" fillId="2" borderId="0" xfId="1" applyFont="1" applyFill="1" applyBorder="1" applyAlignment="1">
      <alignment horizontal="left" vertical="top"/>
    </xf>
    <xf numFmtId="164" fontId="6" fillId="2" borderId="0" xfId="2" applyNumberFormat="1" applyFont="1" applyFill="1" applyBorder="1" applyAlignment="1">
      <alignment horizontal="right" vertical="top"/>
    </xf>
    <xf numFmtId="164" fontId="6" fillId="2" borderId="0" xfId="1" applyNumberFormat="1" applyFont="1" applyFill="1" applyBorder="1" applyAlignment="1">
      <alignment horizontal="right" vertical="top"/>
    </xf>
    <xf numFmtId="164" fontId="7" fillId="2" borderId="0" xfId="1" applyNumberFormat="1" applyFont="1" applyFill="1" applyBorder="1" applyAlignment="1">
      <alignment horizontal="right" vertical="top"/>
    </xf>
    <xf numFmtId="0" fontId="6" fillId="2" borderId="5" xfId="1" applyFont="1" applyFill="1" applyBorder="1" applyAlignment="1">
      <alignment horizontal="left" vertical="top"/>
    </xf>
    <xf numFmtId="164" fontId="6" fillId="2" borderId="5" xfId="2" applyNumberFormat="1" applyFont="1" applyFill="1" applyBorder="1" applyAlignment="1">
      <alignment horizontal="right" vertical="top"/>
    </xf>
    <xf numFmtId="164" fontId="6" fillId="2" borderId="5" xfId="1" applyNumberFormat="1" applyFont="1" applyFill="1" applyBorder="1" applyAlignment="1">
      <alignment horizontal="right" vertical="top"/>
    </xf>
    <xf numFmtId="164" fontId="7" fillId="2" borderId="5" xfId="1" applyNumberFormat="1" applyFont="1" applyFill="1" applyBorder="1" applyAlignment="1">
      <alignment horizontal="right" vertical="top"/>
    </xf>
    <xf numFmtId="0" fontId="8" fillId="2" borderId="0" xfId="0" applyFont="1" applyFill="1" applyBorder="1"/>
    <xf numFmtId="0" fontId="5" fillId="2" borderId="0" xfId="3" applyFont="1" applyFill="1" applyAlignment="1"/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6" fillId="2" borderId="0" xfId="3" applyNumberFormat="1" applyFont="1" applyFill="1" applyBorder="1" applyAlignment="1">
      <alignment vertical="top"/>
    </xf>
    <xf numFmtId="164" fontId="6" fillId="2" borderId="0" xfId="3" applyNumberFormat="1" applyFont="1" applyFill="1" applyBorder="1" applyAlignment="1">
      <alignment horizontal="right" vertical="top"/>
    </xf>
    <xf numFmtId="164" fontId="7" fillId="2" borderId="0" xfId="3" applyNumberFormat="1" applyFont="1" applyFill="1" applyBorder="1" applyAlignment="1">
      <alignment horizontal="right" vertical="top"/>
    </xf>
    <xf numFmtId="0" fontId="6" fillId="2" borderId="0" xfId="3" applyFont="1" applyFill="1" applyBorder="1" applyAlignment="1">
      <alignment horizontal="left" vertical="top"/>
    </xf>
    <xf numFmtId="0" fontId="6" fillId="2" borderId="5" xfId="3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right"/>
    </xf>
    <xf numFmtId="164" fontId="6" fillId="2" borderId="0" xfId="5" applyNumberFormat="1" applyFont="1" applyFill="1" applyBorder="1" applyAlignment="1">
      <alignment horizontal="right" vertical="top"/>
    </xf>
    <xf numFmtId="164" fontId="6" fillId="2" borderId="0" xfId="4" applyNumberFormat="1" applyFont="1" applyFill="1" applyBorder="1" applyAlignment="1">
      <alignment horizontal="right" vertical="top"/>
    </xf>
    <xf numFmtId="164" fontId="7" fillId="2" borderId="0" xfId="4" applyNumberFormat="1" applyFont="1" applyFill="1" applyBorder="1" applyAlignment="1">
      <alignment horizontal="right" vertical="top"/>
    </xf>
    <xf numFmtId="164" fontId="6" fillId="2" borderId="5" xfId="5" applyNumberFormat="1" applyFont="1" applyFill="1" applyBorder="1" applyAlignment="1">
      <alignment horizontal="right" vertical="top"/>
    </xf>
    <xf numFmtId="164" fontId="7" fillId="2" borderId="5" xfId="4" applyNumberFormat="1" applyFont="1" applyFill="1" applyBorder="1" applyAlignment="1">
      <alignment horizontal="right" vertical="top"/>
    </xf>
    <xf numFmtId="164" fontId="6" fillId="2" borderId="5" xfId="4" applyNumberFormat="1" applyFont="1" applyFill="1" applyBorder="1" applyAlignment="1">
      <alignment horizontal="right" vertical="top"/>
    </xf>
    <xf numFmtId="0" fontId="9" fillId="2" borderId="0" xfId="1" applyFont="1" applyFill="1" applyBorder="1" applyAlignment="1">
      <alignment horizontal="left" vertical="top"/>
    </xf>
    <xf numFmtId="164" fontId="9" fillId="2" borderId="0" xfId="2" applyNumberFormat="1" applyFont="1" applyFill="1" applyBorder="1" applyAlignment="1">
      <alignment horizontal="right" vertical="top"/>
    </xf>
    <xf numFmtId="164" fontId="9" fillId="2" borderId="0" xfId="1" applyNumberFormat="1" applyFont="1" applyFill="1" applyBorder="1" applyAlignment="1">
      <alignment horizontal="right" vertical="top"/>
    </xf>
    <xf numFmtId="0" fontId="9" fillId="2" borderId="0" xfId="0" applyFont="1" applyFill="1" applyBorder="1"/>
    <xf numFmtId="164" fontId="7" fillId="2" borderId="0" xfId="3" applyNumberFormat="1" applyFont="1" applyFill="1" applyBorder="1" applyAlignment="1">
      <alignment vertical="top"/>
    </xf>
    <xf numFmtId="0" fontId="4" fillId="2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textRotation="90"/>
    </xf>
    <xf numFmtId="164" fontId="7" fillId="2" borderId="0" xfId="3" applyNumberFormat="1" applyFont="1" applyFill="1" applyBorder="1" applyAlignment="1">
      <alignment horizontal="center" vertical="top"/>
    </xf>
    <xf numFmtId="164" fontId="6" fillId="2" borderId="0" xfId="3" applyNumberFormat="1" applyFont="1" applyFill="1" applyBorder="1" applyAlignment="1">
      <alignment horizontal="center" vertical="top"/>
    </xf>
    <xf numFmtId="0" fontId="0" fillId="2" borderId="0" xfId="0" applyFill="1" applyAlignment="1">
      <alignment wrapText="1"/>
    </xf>
    <xf numFmtId="0" fontId="10" fillId="2" borderId="0" xfId="0" applyFont="1" applyFill="1" applyAlignment="1">
      <alignment vertical="center" wrapText="1"/>
    </xf>
    <xf numFmtId="0" fontId="0" fillId="2" borderId="0" xfId="0" applyFill="1" applyAlignment="1">
      <alignment horizontal="center" wrapText="1"/>
    </xf>
    <xf numFmtId="0" fontId="5" fillId="2" borderId="2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wrapText="1"/>
    </xf>
  </cellXfs>
  <cellStyles count="6">
    <cellStyle name="Normal" xfId="0" builtinId="0"/>
    <cellStyle name="Normal_Communalities" xfId="5"/>
    <cellStyle name="Normal_Communalities_1" xfId="2"/>
    <cellStyle name="Normal_Table 3" xfId="1"/>
    <cellStyle name="Normal_Table 6" xfId="4"/>
    <cellStyle name="Normal_Table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SG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'[1]Figure 3'!$C$1:$C$24</c:f>
              <c:strCache>
                <c:ptCount val="24"/>
                <c:pt idx="0">
                  <c:v>CPT-IP 4 Digit Hits</c:v>
                </c:pt>
                <c:pt idx="1">
                  <c:v>CPT-IP 3 Digit Hits</c:v>
                </c:pt>
                <c:pt idx="2">
                  <c:v>CPT-IP 4 Digit d' </c:v>
                </c:pt>
                <c:pt idx="3">
                  <c:v>CPT-IP 3 Digit d' </c:v>
                </c:pt>
                <c:pt idx="4">
                  <c:v>CPT-IP 2 Digit Hits</c:v>
                </c:pt>
                <c:pt idx="5">
                  <c:v>CPT-IP 2 Digit d' </c:v>
                </c:pt>
                <c:pt idx="6">
                  <c:v>BACS Symbol Coding </c:v>
                </c:pt>
                <c:pt idx="7">
                  <c:v>BACS Digit Sequencing </c:v>
                </c:pt>
                <c:pt idx="8">
                  <c:v>CPT-IP 2 Digit False Alarms</c:v>
                </c:pt>
                <c:pt idx="9">
                  <c:v>WCST-64 Completed Categories</c:v>
                </c:pt>
                <c:pt idx="10">
                  <c:v>BACS Verbal Memory </c:v>
                </c:pt>
                <c:pt idx="11">
                  <c:v>BACS Semantic Fluency [Fruits]</c:v>
                </c:pt>
                <c:pt idx="12">
                  <c:v>BACS Semantic Fluency [Animals]</c:v>
                </c:pt>
                <c:pt idx="13">
                  <c:v>BACS Tower of London</c:v>
                </c:pt>
                <c:pt idx="14">
                  <c:v>Benton Line Orientation</c:v>
                </c:pt>
                <c:pt idx="15">
                  <c:v>BACS Semantic Fluency [Vegetables]</c:v>
                </c:pt>
                <c:pt idx="16">
                  <c:v>CPT-IP 2 Digit Random Errors</c:v>
                </c:pt>
                <c:pt idx="17">
                  <c:v>WCST-64 First Category </c:v>
                </c:pt>
                <c:pt idx="18">
                  <c:v>WASI Matrix Reasoning </c:v>
                </c:pt>
                <c:pt idx="19">
                  <c:v>CPT-IP 3 Digit Random Errors</c:v>
                </c:pt>
                <c:pt idx="20">
                  <c:v>WCST-64 Perserverative Errors</c:v>
                </c:pt>
                <c:pt idx="21">
                  <c:v>CPT-IP 3 Digit False Alarms</c:v>
                </c:pt>
                <c:pt idx="22">
                  <c:v>CPT-IP 4 Digit False Alarms</c:v>
                </c:pt>
                <c:pt idx="23">
                  <c:v>CPT-IP 4 Digit Random Errors</c:v>
                </c:pt>
              </c:strCache>
            </c:strRef>
          </c:cat>
          <c:val>
            <c:numRef>
              <c:f>'[1]Figure 3'!$D$1:$D$24</c:f>
              <c:numCache>
                <c:formatCode>General</c:formatCode>
                <c:ptCount val="24"/>
                <c:pt idx="0">
                  <c:v>0.85395417174602695</c:v>
                </c:pt>
                <c:pt idx="1">
                  <c:v>0.85371558953948312</c:v>
                </c:pt>
                <c:pt idx="2">
                  <c:v>0.73971885847064489</c:v>
                </c:pt>
                <c:pt idx="3">
                  <c:v>0.73488667506923921</c:v>
                </c:pt>
                <c:pt idx="4">
                  <c:v>0.55228305979455994</c:v>
                </c:pt>
                <c:pt idx="5">
                  <c:v>0.40354029802771535</c:v>
                </c:pt>
                <c:pt idx="6">
                  <c:v>0.28163478362681837</c:v>
                </c:pt>
                <c:pt idx="7">
                  <c:v>0.22917784651916373</c:v>
                </c:pt>
                <c:pt idx="8">
                  <c:v>0.11831428995755851</c:v>
                </c:pt>
                <c:pt idx="9">
                  <c:v>8.8432642264165709E-2</c:v>
                </c:pt>
                <c:pt idx="10">
                  <c:v>6.3943400508051834E-2</c:v>
                </c:pt>
                <c:pt idx="11">
                  <c:v>5.211271092614677E-2</c:v>
                </c:pt>
                <c:pt idx="12">
                  <c:v>3.9129764596729497E-2</c:v>
                </c:pt>
                <c:pt idx="13">
                  <c:v>1.8769091135472944E-2</c:v>
                </c:pt>
                <c:pt idx="14">
                  <c:v>9.3667278821091392E-3</c:v>
                </c:pt>
                <c:pt idx="15">
                  <c:v>-5.0710154364550153E-3</c:v>
                </c:pt>
                <c:pt idx="16">
                  <c:v>-1.9718564883515532E-2</c:v>
                </c:pt>
                <c:pt idx="17">
                  <c:v>-6.2810954394771995E-2</c:v>
                </c:pt>
                <c:pt idx="18">
                  <c:v>-6.5992157730184325E-2</c:v>
                </c:pt>
                <c:pt idx="19">
                  <c:v>-9.8570743283130799E-2</c:v>
                </c:pt>
                <c:pt idx="20">
                  <c:v>-0.10037404756935328</c:v>
                </c:pt>
                <c:pt idx="21">
                  <c:v>-0.10257149014833182</c:v>
                </c:pt>
                <c:pt idx="22">
                  <c:v>-0.14823840554618406</c:v>
                </c:pt>
                <c:pt idx="23">
                  <c:v>-0.15096391027901221</c:v>
                </c:pt>
              </c:numCache>
            </c:numRef>
          </c:val>
          <c:smooth val="0"/>
        </c:ser>
        <c:ser>
          <c:idx val="1"/>
          <c:order val="1"/>
          <c:cat>
            <c:strRef>
              <c:f>'[1]Figure 3'!$C$1:$C$24</c:f>
              <c:strCache>
                <c:ptCount val="24"/>
                <c:pt idx="0">
                  <c:v>CPT-IP 4 Digit Hits</c:v>
                </c:pt>
                <c:pt idx="1">
                  <c:v>CPT-IP 3 Digit Hits</c:v>
                </c:pt>
                <c:pt idx="2">
                  <c:v>CPT-IP 4 Digit d' </c:v>
                </c:pt>
                <c:pt idx="3">
                  <c:v>CPT-IP 3 Digit d' </c:v>
                </c:pt>
                <c:pt idx="4">
                  <c:v>CPT-IP 2 Digit Hits</c:v>
                </c:pt>
                <c:pt idx="5">
                  <c:v>CPT-IP 2 Digit d' </c:v>
                </c:pt>
                <c:pt idx="6">
                  <c:v>BACS Symbol Coding </c:v>
                </c:pt>
                <c:pt idx="7">
                  <c:v>BACS Digit Sequencing </c:v>
                </c:pt>
                <c:pt idx="8">
                  <c:v>CPT-IP 2 Digit False Alarms</c:v>
                </c:pt>
                <c:pt idx="9">
                  <c:v>WCST-64 Completed Categories</c:v>
                </c:pt>
                <c:pt idx="10">
                  <c:v>BACS Verbal Memory </c:v>
                </c:pt>
                <c:pt idx="11">
                  <c:v>BACS Semantic Fluency [Fruits]</c:v>
                </c:pt>
                <c:pt idx="12">
                  <c:v>BACS Semantic Fluency [Animals]</c:v>
                </c:pt>
                <c:pt idx="13">
                  <c:v>BACS Tower of London</c:v>
                </c:pt>
                <c:pt idx="14">
                  <c:v>Benton Line Orientation</c:v>
                </c:pt>
                <c:pt idx="15">
                  <c:v>BACS Semantic Fluency [Vegetables]</c:v>
                </c:pt>
                <c:pt idx="16">
                  <c:v>CPT-IP 2 Digit Random Errors</c:v>
                </c:pt>
                <c:pt idx="17">
                  <c:v>WCST-64 First Category </c:v>
                </c:pt>
                <c:pt idx="18">
                  <c:v>WASI Matrix Reasoning </c:v>
                </c:pt>
                <c:pt idx="19">
                  <c:v>CPT-IP 3 Digit Random Errors</c:v>
                </c:pt>
                <c:pt idx="20">
                  <c:v>WCST-64 Perserverative Errors</c:v>
                </c:pt>
                <c:pt idx="21">
                  <c:v>CPT-IP 3 Digit False Alarms</c:v>
                </c:pt>
                <c:pt idx="22">
                  <c:v>CPT-IP 4 Digit False Alarms</c:v>
                </c:pt>
                <c:pt idx="23">
                  <c:v>CPT-IP 4 Digit Random Errors</c:v>
                </c:pt>
              </c:strCache>
            </c:strRef>
          </c:cat>
          <c:val>
            <c:numRef>
              <c:f>'[1]Figure 3'!$E$1:$E$24</c:f>
              <c:numCache>
                <c:formatCode>General</c:formatCode>
                <c:ptCount val="24"/>
                <c:pt idx="0">
                  <c:v>0.38614133342149048</c:v>
                </c:pt>
                <c:pt idx="1">
                  <c:v>0.3758981900483313</c:v>
                </c:pt>
                <c:pt idx="2">
                  <c:v>0.42894455568360529</c:v>
                </c:pt>
                <c:pt idx="3">
                  <c:v>0.45315715850950589</c:v>
                </c:pt>
                <c:pt idx="4">
                  <c:v>0.35343787649759623</c:v>
                </c:pt>
                <c:pt idx="5">
                  <c:v>0.16754788641694185</c:v>
                </c:pt>
                <c:pt idx="6">
                  <c:v>0.12425299268156485</c:v>
                </c:pt>
                <c:pt idx="7">
                  <c:v>9.0129782306167777E-2</c:v>
                </c:pt>
                <c:pt idx="8">
                  <c:v>6.0413838736268349E-2</c:v>
                </c:pt>
                <c:pt idx="9">
                  <c:v>6.4784599504955284E-2</c:v>
                </c:pt>
                <c:pt idx="10">
                  <c:v>4.4467757787715584E-2</c:v>
                </c:pt>
                <c:pt idx="11">
                  <c:v>3.3634374149391758E-2</c:v>
                </c:pt>
                <c:pt idx="12">
                  <c:v>3.468626632098986E-2</c:v>
                </c:pt>
                <c:pt idx="13">
                  <c:v>1.4613510017572622E-2</c:v>
                </c:pt>
                <c:pt idx="14">
                  <c:v>6.4693013796968835E-3</c:v>
                </c:pt>
                <c:pt idx="15">
                  <c:v>-3.4616455848417022E-3</c:v>
                </c:pt>
                <c:pt idx="16">
                  <c:v>-1.5515337277530211E-2</c:v>
                </c:pt>
                <c:pt idx="17">
                  <c:v>-4.8372107685090975E-2</c:v>
                </c:pt>
                <c:pt idx="18">
                  <c:v>-4.8547369145327528E-2</c:v>
                </c:pt>
                <c:pt idx="19">
                  <c:v>-6.9087156774996453E-2</c:v>
                </c:pt>
                <c:pt idx="20">
                  <c:v>-8.4602179984795842E-2</c:v>
                </c:pt>
                <c:pt idx="21">
                  <c:v>-7.3052575493475755E-2</c:v>
                </c:pt>
                <c:pt idx="22">
                  <c:v>-0.12151165544569588</c:v>
                </c:pt>
                <c:pt idx="23">
                  <c:v>-0.10999456986549051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19264"/>
        <c:axId val="95820800"/>
      </c:lineChart>
      <c:catAx>
        <c:axId val="95819264"/>
        <c:scaling>
          <c:orientation val="minMax"/>
        </c:scaling>
        <c:delete val="0"/>
        <c:axPos val="b"/>
        <c:majorTickMark val="out"/>
        <c:minorTickMark val="none"/>
        <c:tickLblPos val="low"/>
        <c:crossAx val="95820800"/>
        <c:crosses val="autoZero"/>
        <c:auto val="1"/>
        <c:lblAlgn val="ctr"/>
        <c:lblOffset val="100"/>
        <c:noMultiLvlLbl val="0"/>
      </c:catAx>
      <c:valAx>
        <c:axId val="95820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5819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SG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'[1]Figure 4'!$L$1:$L$13</c:f>
              <c:strCache>
                <c:ptCount val="13"/>
                <c:pt idx="0">
                  <c:v>BACS Token Motor Task</c:v>
                </c:pt>
                <c:pt idx="1">
                  <c:v>BACS Symbol Coding</c:v>
                </c:pt>
                <c:pt idx="2">
                  <c:v>WCST-64 H01</c:v>
                </c:pt>
                <c:pt idx="3">
                  <c:v>BACS Tower of London </c:v>
                </c:pt>
                <c:pt idx="4">
                  <c:v>CPT-IP H04</c:v>
                </c:pt>
                <c:pt idx="5">
                  <c:v>BACS Digit Sequencing</c:v>
                </c:pt>
                <c:pt idx="6">
                  <c:v>WASI Matrix Reasoning</c:v>
                </c:pt>
                <c:pt idx="7">
                  <c:v>CPT-IP H01</c:v>
                </c:pt>
                <c:pt idx="8">
                  <c:v>BACS Verbal Memory</c:v>
                </c:pt>
                <c:pt idx="9">
                  <c:v>Benton Line Orientation </c:v>
                </c:pt>
                <c:pt idx="10">
                  <c:v>BACS SF H01</c:v>
                </c:pt>
                <c:pt idx="11">
                  <c:v>CPT-IP H03</c:v>
                </c:pt>
                <c:pt idx="12">
                  <c:v>CPT-IP H02</c:v>
                </c:pt>
              </c:strCache>
            </c:strRef>
          </c:cat>
          <c:val>
            <c:numRef>
              <c:f>'[1]Figure 4'!$M$1:$M$13</c:f>
              <c:numCache>
                <c:formatCode>General</c:formatCode>
                <c:ptCount val="13"/>
                <c:pt idx="0">
                  <c:v>0.61969709375564386</c:v>
                </c:pt>
                <c:pt idx="1">
                  <c:v>0.4557487991683325</c:v>
                </c:pt>
                <c:pt idx="2">
                  <c:v>0.36854443238157769</c:v>
                </c:pt>
                <c:pt idx="3">
                  <c:v>0.26451899671123302</c:v>
                </c:pt>
                <c:pt idx="4">
                  <c:v>0.24086617288955714</c:v>
                </c:pt>
                <c:pt idx="5">
                  <c:v>0.1518333697044561</c:v>
                </c:pt>
                <c:pt idx="6">
                  <c:v>0.1290619240932897</c:v>
                </c:pt>
                <c:pt idx="7">
                  <c:v>9.4764405870754423E-2</c:v>
                </c:pt>
                <c:pt idx="8">
                  <c:v>4.7101523169138335E-2</c:v>
                </c:pt>
                <c:pt idx="9">
                  <c:v>4.6745439496490855E-2</c:v>
                </c:pt>
                <c:pt idx="10">
                  <c:v>-7.5159085994365327E-2</c:v>
                </c:pt>
                <c:pt idx="11">
                  <c:v>-7.6907502141901091E-2</c:v>
                </c:pt>
                <c:pt idx="12">
                  <c:v>-0.6593643508562389</c:v>
                </c:pt>
              </c:numCache>
            </c:numRef>
          </c:val>
          <c:smooth val="0"/>
        </c:ser>
        <c:ser>
          <c:idx val="1"/>
          <c:order val="1"/>
          <c:cat>
            <c:strRef>
              <c:f>'[1]Figure 4'!$L$1:$L$13</c:f>
              <c:strCache>
                <c:ptCount val="13"/>
                <c:pt idx="0">
                  <c:v>BACS Token Motor Task</c:v>
                </c:pt>
                <c:pt idx="1">
                  <c:v>BACS Symbol Coding</c:v>
                </c:pt>
                <c:pt idx="2">
                  <c:v>WCST-64 H01</c:v>
                </c:pt>
                <c:pt idx="3">
                  <c:v>BACS Tower of London </c:v>
                </c:pt>
                <c:pt idx="4">
                  <c:v>CPT-IP H04</c:v>
                </c:pt>
                <c:pt idx="5">
                  <c:v>BACS Digit Sequencing</c:v>
                </c:pt>
                <c:pt idx="6">
                  <c:v>WASI Matrix Reasoning</c:v>
                </c:pt>
                <c:pt idx="7">
                  <c:v>CPT-IP H01</c:v>
                </c:pt>
                <c:pt idx="8">
                  <c:v>BACS Verbal Memory</c:v>
                </c:pt>
                <c:pt idx="9">
                  <c:v>Benton Line Orientation </c:v>
                </c:pt>
                <c:pt idx="10">
                  <c:v>BACS SF H01</c:v>
                </c:pt>
                <c:pt idx="11">
                  <c:v>CPT-IP H03</c:v>
                </c:pt>
                <c:pt idx="12">
                  <c:v>CPT-IP H02</c:v>
                </c:pt>
              </c:strCache>
            </c:strRef>
          </c:cat>
          <c:val>
            <c:numRef>
              <c:f>'[1]Figure 4'!$N$1:$N$13</c:f>
              <c:numCache>
                <c:formatCode>General</c:formatCode>
                <c:ptCount val="13"/>
                <c:pt idx="0">
                  <c:v>0.36001384349552651</c:v>
                </c:pt>
                <c:pt idx="1">
                  <c:v>0.19201470082784136</c:v>
                </c:pt>
                <c:pt idx="2">
                  <c:v>0.16466116815425094</c:v>
                </c:pt>
                <c:pt idx="3">
                  <c:v>0.12497748759893625</c:v>
                </c:pt>
                <c:pt idx="4">
                  <c:v>0.10552993085711226</c:v>
                </c:pt>
                <c:pt idx="5">
                  <c:v>6.3023064614912916E-2</c:v>
                </c:pt>
                <c:pt idx="6">
                  <c:v>7.1772583052144928E-2</c:v>
                </c:pt>
                <c:pt idx="7">
                  <c:v>4.131909871957181E-2</c:v>
                </c:pt>
                <c:pt idx="8">
                  <c:v>2.7287014461286185E-2</c:v>
                </c:pt>
                <c:pt idx="9">
                  <c:v>2.8148446082661278E-2</c:v>
                </c:pt>
                <c:pt idx="10">
                  <c:v>-5.5319252630721134E-2</c:v>
                </c:pt>
                <c:pt idx="11">
                  <c:v>-3.0012664432490538E-2</c:v>
                </c:pt>
                <c:pt idx="12">
                  <c:v>-0.38090282823979443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98944"/>
        <c:axId val="99700736"/>
      </c:lineChart>
      <c:catAx>
        <c:axId val="99698944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99700736"/>
        <c:crosses val="autoZero"/>
        <c:auto val="1"/>
        <c:lblAlgn val="ctr"/>
        <c:lblOffset val="100"/>
        <c:noMultiLvlLbl val="0"/>
      </c:catAx>
      <c:valAx>
        <c:axId val="99700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96989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SG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'[1]Figure 3'!$F$1:$F$24</c:f>
              <c:strCache>
                <c:ptCount val="24"/>
                <c:pt idx="0">
                  <c:v>BACS Tower of London</c:v>
                </c:pt>
                <c:pt idx="1">
                  <c:v>WASI Matrix Reasoning </c:v>
                </c:pt>
                <c:pt idx="2">
                  <c:v>BACS Digit Sequencing </c:v>
                </c:pt>
                <c:pt idx="3">
                  <c:v>BACS Verbal Memory </c:v>
                </c:pt>
                <c:pt idx="4">
                  <c:v>Benton Line Orientation</c:v>
                </c:pt>
                <c:pt idx="5">
                  <c:v>BACS Symbol Coding </c:v>
                </c:pt>
                <c:pt idx="6">
                  <c:v>BACS Semantic Fluency [Animals]</c:v>
                </c:pt>
                <c:pt idx="7">
                  <c:v>WCST-64 Completed Categories</c:v>
                </c:pt>
                <c:pt idx="8">
                  <c:v>CPT-IP 4 Digit d' </c:v>
                </c:pt>
                <c:pt idx="9">
                  <c:v>CPT-IP 4 Digit Hits</c:v>
                </c:pt>
                <c:pt idx="10">
                  <c:v>CPT-IP 2 Digit d' </c:v>
                </c:pt>
                <c:pt idx="11">
                  <c:v>BACS Semantic Fluency [Fruits]</c:v>
                </c:pt>
                <c:pt idx="12">
                  <c:v>CPT-IP 2 Digit Hits</c:v>
                </c:pt>
                <c:pt idx="13">
                  <c:v>CPT-IP 3 Digit d' </c:v>
                </c:pt>
                <c:pt idx="14">
                  <c:v>CPT-IP 3 Digit Hits</c:v>
                </c:pt>
                <c:pt idx="15">
                  <c:v>BACS Semantic Fluency [Vegetables]</c:v>
                </c:pt>
                <c:pt idx="16">
                  <c:v>CPT-IP 3 Digit False Alarms</c:v>
                </c:pt>
                <c:pt idx="17">
                  <c:v>CPT-IP 4 Digit Random Errors</c:v>
                </c:pt>
                <c:pt idx="18">
                  <c:v>CPT-IP 2 Digit Random Errors</c:v>
                </c:pt>
                <c:pt idx="19">
                  <c:v>CPT-IP 3 Digit Random Errors</c:v>
                </c:pt>
                <c:pt idx="20">
                  <c:v>WCST-64 First Category </c:v>
                </c:pt>
                <c:pt idx="21">
                  <c:v>CPT-IP 2 Digit False Alarms</c:v>
                </c:pt>
                <c:pt idx="22">
                  <c:v>CPT-IP 4 Digit False Alarms</c:v>
                </c:pt>
                <c:pt idx="23">
                  <c:v>WCST-64 Perserverative Errors</c:v>
                </c:pt>
              </c:strCache>
            </c:strRef>
          </c:cat>
          <c:val>
            <c:numRef>
              <c:f>'[1]Figure 3'!$G$1:$G$24</c:f>
              <c:numCache>
                <c:formatCode>General</c:formatCode>
                <c:ptCount val="24"/>
                <c:pt idx="0">
                  <c:v>0.61151142141546999</c:v>
                </c:pt>
                <c:pt idx="1">
                  <c:v>0.59721403794053729</c:v>
                </c:pt>
                <c:pt idx="2">
                  <c:v>0.59635062206496947</c:v>
                </c:pt>
                <c:pt idx="3">
                  <c:v>0.58416805520104997</c:v>
                </c:pt>
                <c:pt idx="4">
                  <c:v>0.55713659810905825</c:v>
                </c:pt>
                <c:pt idx="5">
                  <c:v>0.53996220331939604</c:v>
                </c:pt>
                <c:pt idx="6">
                  <c:v>0.28793933636578217</c:v>
                </c:pt>
                <c:pt idx="7">
                  <c:v>0.23910675812018897</c:v>
                </c:pt>
                <c:pt idx="8">
                  <c:v>0.23719902212031091</c:v>
                </c:pt>
                <c:pt idx="9">
                  <c:v>0.18374109647957346</c:v>
                </c:pt>
                <c:pt idx="10">
                  <c:v>0.15090637275061639</c:v>
                </c:pt>
                <c:pt idx="11">
                  <c:v>0.14433077030745339</c:v>
                </c:pt>
                <c:pt idx="12">
                  <c:v>5.1752162301395704E-2</c:v>
                </c:pt>
                <c:pt idx="13">
                  <c:v>4.1149868698587611E-2</c:v>
                </c:pt>
                <c:pt idx="14">
                  <c:v>3.5506472119458024E-2</c:v>
                </c:pt>
                <c:pt idx="15">
                  <c:v>3.5204466317861755E-2</c:v>
                </c:pt>
                <c:pt idx="16">
                  <c:v>1.4168081243164554E-2</c:v>
                </c:pt>
                <c:pt idx="17">
                  <c:v>-5.9141172676836058E-2</c:v>
                </c:pt>
                <c:pt idx="18">
                  <c:v>-9.0188705260943983E-2</c:v>
                </c:pt>
                <c:pt idx="19">
                  <c:v>-9.3112875860404537E-2</c:v>
                </c:pt>
                <c:pt idx="20">
                  <c:v>-0.12725683682025704</c:v>
                </c:pt>
                <c:pt idx="21">
                  <c:v>-0.15354726207740799</c:v>
                </c:pt>
                <c:pt idx="22">
                  <c:v>-0.16322097429811908</c:v>
                </c:pt>
                <c:pt idx="23">
                  <c:v>-0.1771877013287024</c:v>
                </c:pt>
              </c:numCache>
            </c:numRef>
          </c:val>
          <c:smooth val="0"/>
        </c:ser>
        <c:ser>
          <c:idx val="1"/>
          <c:order val="1"/>
          <c:cat>
            <c:strRef>
              <c:f>'[1]Figure 3'!$F$1:$F$24</c:f>
              <c:strCache>
                <c:ptCount val="24"/>
                <c:pt idx="0">
                  <c:v>BACS Tower of London</c:v>
                </c:pt>
                <c:pt idx="1">
                  <c:v>WASI Matrix Reasoning </c:v>
                </c:pt>
                <c:pt idx="2">
                  <c:v>BACS Digit Sequencing </c:v>
                </c:pt>
                <c:pt idx="3">
                  <c:v>BACS Verbal Memory </c:v>
                </c:pt>
                <c:pt idx="4">
                  <c:v>Benton Line Orientation</c:v>
                </c:pt>
                <c:pt idx="5">
                  <c:v>BACS Symbol Coding </c:v>
                </c:pt>
                <c:pt idx="6">
                  <c:v>BACS Semantic Fluency [Animals]</c:v>
                </c:pt>
                <c:pt idx="7">
                  <c:v>WCST-64 Completed Categories</c:v>
                </c:pt>
                <c:pt idx="8">
                  <c:v>CPT-IP 4 Digit d' </c:v>
                </c:pt>
                <c:pt idx="9">
                  <c:v>CPT-IP 4 Digit Hits</c:v>
                </c:pt>
                <c:pt idx="10">
                  <c:v>CPT-IP 2 Digit d' </c:v>
                </c:pt>
                <c:pt idx="11">
                  <c:v>BACS Semantic Fluency [Fruits]</c:v>
                </c:pt>
                <c:pt idx="12">
                  <c:v>CPT-IP 2 Digit Hits</c:v>
                </c:pt>
                <c:pt idx="13">
                  <c:v>CPT-IP 3 Digit d' </c:v>
                </c:pt>
                <c:pt idx="14">
                  <c:v>CPT-IP 3 Digit Hits</c:v>
                </c:pt>
                <c:pt idx="15">
                  <c:v>BACS Semantic Fluency [Vegetables]</c:v>
                </c:pt>
                <c:pt idx="16">
                  <c:v>CPT-IP 3 Digit False Alarms</c:v>
                </c:pt>
                <c:pt idx="17">
                  <c:v>CPT-IP 4 Digit Random Errors</c:v>
                </c:pt>
                <c:pt idx="18">
                  <c:v>CPT-IP 2 Digit Random Errors</c:v>
                </c:pt>
                <c:pt idx="19">
                  <c:v>CPT-IP 3 Digit Random Errors</c:v>
                </c:pt>
                <c:pt idx="20">
                  <c:v>WCST-64 First Category </c:v>
                </c:pt>
                <c:pt idx="21">
                  <c:v>CPT-IP 2 Digit False Alarms</c:v>
                </c:pt>
                <c:pt idx="22">
                  <c:v>CPT-IP 4 Digit False Alarms</c:v>
                </c:pt>
                <c:pt idx="23">
                  <c:v>WCST-64 Perserverative Errors</c:v>
                </c:pt>
              </c:strCache>
            </c:strRef>
          </c:cat>
          <c:val>
            <c:numRef>
              <c:f>'[1]Figure 3'!$H$1:$H$24</c:f>
              <c:numCache>
                <c:formatCode>General</c:formatCode>
                <c:ptCount val="24"/>
                <c:pt idx="0">
                  <c:v>0.2765134751728428</c:v>
                </c:pt>
                <c:pt idx="1">
                  <c:v>0.26295838881705347</c:v>
                </c:pt>
                <c:pt idx="2">
                  <c:v>0.34580888358337186</c:v>
                </c:pt>
                <c:pt idx="3">
                  <c:v>0.36021871802477667</c:v>
                </c:pt>
                <c:pt idx="4">
                  <c:v>0.35654393641551968</c:v>
                </c:pt>
                <c:pt idx="5">
                  <c:v>0.22418957004632617</c:v>
                </c:pt>
                <c:pt idx="6">
                  <c:v>0.12703446567736143</c:v>
                </c:pt>
                <c:pt idx="7">
                  <c:v>9.4034569155025602E-2</c:v>
                </c:pt>
                <c:pt idx="8">
                  <c:v>0.12111895761634103</c:v>
                </c:pt>
                <c:pt idx="9">
                  <c:v>0.13460632910268744</c:v>
                </c:pt>
                <c:pt idx="10">
                  <c:v>0.10494387190515685</c:v>
                </c:pt>
                <c:pt idx="11">
                  <c:v>9.31533793486677E-2</c:v>
                </c:pt>
                <c:pt idx="12">
                  <c:v>4.5875289636251433E-2</c:v>
                </c:pt>
                <c:pt idx="13">
                  <c:v>3.2039059009740134E-2</c:v>
                </c:pt>
                <c:pt idx="14">
                  <c:v>2.4523192299556362E-2</c:v>
                </c:pt>
                <c:pt idx="15">
                  <c:v>2.4031752007666288E-2</c:v>
                </c:pt>
                <c:pt idx="16">
                  <c:v>1.1147999885474243E-2</c:v>
                </c:pt>
                <c:pt idx="17">
                  <c:v>-4.5545927472558645E-2</c:v>
                </c:pt>
                <c:pt idx="18">
                  <c:v>-6.6347646714990369E-2</c:v>
                </c:pt>
                <c:pt idx="19">
                  <c:v>-6.5261797142595612E-2</c:v>
                </c:pt>
                <c:pt idx="20">
                  <c:v>-0.10726085152164745</c:v>
                </c:pt>
                <c:pt idx="21">
                  <c:v>-0.10935809686010282</c:v>
                </c:pt>
                <c:pt idx="22">
                  <c:v>-0.13379293117291879</c:v>
                </c:pt>
                <c:pt idx="23">
                  <c:v>-0.12910161744674403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53568"/>
        <c:axId val="95859456"/>
      </c:lineChart>
      <c:catAx>
        <c:axId val="95853568"/>
        <c:scaling>
          <c:orientation val="minMax"/>
        </c:scaling>
        <c:delete val="0"/>
        <c:axPos val="b"/>
        <c:majorTickMark val="out"/>
        <c:minorTickMark val="none"/>
        <c:tickLblPos val="low"/>
        <c:crossAx val="95859456"/>
        <c:crosses val="autoZero"/>
        <c:auto val="1"/>
        <c:lblAlgn val="ctr"/>
        <c:lblOffset val="100"/>
        <c:noMultiLvlLbl val="0"/>
      </c:catAx>
      <c:valAx>
        <c:axId val="95859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58535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SG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'[1]Figure 3'!$I$1:$I$24</c:f>
              <c:strCache>
                <c:ptCount val="24"/>
                <c:pt idx="0">
                  <c:v>WCST-64 Completed Categories</c:v>
                </c:pt>
                <c:pt idx="1">
                  <c:v>WASI Matrix Reasoning </c:v>
                </c:pt>
                <c:pt idx="2">
                  <c:v>Benton Line Orientation</c:v>
                </c:pt>
                <c:pt idx="3">
                  <c:v>BACS Tower of London</c:v>
                </c:pt>
                <c:pt idx="4">
                  <c:v>CPT-IP 3 Digit d' </c:v>
                </c:pt>
                <c:pt idx="5">
                  <c:v>CPT-IP 3 Digit Hits</c:v>
                </c:pt>
                <c:pt idx="6">
                  <c:v>CPT-IP 2 Digit Hits</c:v>
                </c:pt>
                <c:pt idx="7">
                  <c:v>BACS Semantic Fluency [Vegetables]</c:v>
                </c:pt>
                <c:pt idx="8">
                  <c:v>BACS Verbal Memory </c:v>
                </c:pt>
                <c:pt idx="9">
                  <c:v>CPT-IP 2 Digit d' </c:v>
                </c:pt>
                <c:pt idx="10">
                  <c:v>BACS Symbol Coding </c:v>
                </c:pt>
                <c:pt idx="11">
                  <c:v>CPT-IP 4 Digit Hits</c:v>
                </c:pt>
                <c:pt idx="12">
                  <c:v>BACS Semantic Fluency [Animals]</c:v>
                </c:pt>
                <c:pt idx="13">
                  <c:v>CPT-IP 4 Digit d' </c:v>
                </c:pt>
                <c:pt idx="14">
                  <c:v>BACS Semantic Fluency [Fruits]</c:v>
                </c:pt>
                <c:pt idx="15">
                  <c:v>CPT-IP 4 Digit False Alarms</c:v>
                </c:pt>
                <c:pt idx="16">
                  <c:v>BACS Digit Sequencing </c:v>
                </c:pt>
                <c:pt idx="17">
                  <c:v>CPT-IP 2 Digit False Alarms</c:v>
                </c:pt>
                <c:pt idx="18">
                  <c:v>CPT-IP 4 Digit Random Errors</c:v>
                </c:pt>
                <c:pt idx="19">
                  <c:v>CPT-IP 2 Digit Random Errors</c:v>
                </c:pt>
                <c:pt idx="20">
                  <c:v>CPT-IP 3 Digit False Alarms</c:v>
                </c:pt>
                <c:pt idx="21">
                  <c:v>CPT-IP 3 Digit Random Errors</c:v>
                </c:pt>
                <c:pt idx="22">
                  <c:v>WCST-64 Perserverative Errors</c:v>
                </c:pt>
                <c:pt idx="23">
                  <c:v>WCST-64 First Category </c:v>
                </c:pt>
              </c:strCache>
            </c:strRef>
          </c:cat>
          <c:val>
            <c:numRef>
              <c:f>'[1]Figure 3'!$J$1:$J$24</c:f>
              <c:numCache>
                <c:formatCode>General</c:formatCode>
                <c:ptCount val="24"/>
                <c:pt idx="0">
                  <c:v>0.86489951209692839</c:v>
                </c:pt>
                <c:pt idx="1">
                  <c:v>0.26061089663602471</c:v>
                </c:pt>
                <c:pt idx="2">
                  <c:v>0.19759113313833304</c:v>
                </c:pt>
                <c:pt idx="3">
                  <c:v>0.18769750840212424</c:v>
                </c:pt>
                <c:pt idx="4">
                  <c:v>0.1264749078578096</c:v>
                </c:pt>
                <c:pt idx="5">
                  <c:v>0.1152762328892378</c:v>
                </c:pt>
                <c:pt idx="6">
                  <c:v>9.8913742945523325E-2</c:v>
                </c:pt>
                <c:pt idx="7">
                  <c:v>9.2400082871125166E-2</c:v>
                </c:pt>
                <c:pt idx="8">
                  <c:v>8.3064340403616529E-2</c:v>
                </c:pt>
                <c:pt idx="9">
                  <c:v>4.6906997068168602E-2</c:v>
                </c:pt>
                <c:pt idx="10">
                  <c:v>4.4470605335167043E-2</c:v>
                </c:pt>
                <c:pt idx="11">
                  <c:v>3.9322151925039031E-2</c:v>
                </c:pt>
                <c:pt idx="12">
                  <c:v>2.7108483790391828E-2</c:v>
                </c:pt>
                <c:pt idx="13">
                  <c:v>1.6906102122472944E-2</c:v>
                </c:pt>
                <c:pt idx="14">
                  <c:v>1.1374492168168777E-2</c:v>
                </c:pt>
                <c:pt idx="15">
                  <c:v>8.4836846507092476E-4</c:v>
                </c:pt>
                <c:pt idx="16">
                  <c:v>-2.9574457532052748E-2</c:v>
                </c:pt>
                <c:pt idx="17">
                  <c:v>-4.0320642567602503E-2</c:v>
                </c:pt>
                <c:pt idx="18">
                  <c:v>-5.9697375462924057E-2</c:v>
                </c:pt>
                <c:pt idx="19">
                  <c:v>-7.2524797652884387E-2</c:v>
                </c:pt>
                <c:pt idx="20">
                  <c:v>-0.11529204203109368</c:v>
                </c:pt>
                <c:pt idx="21">
                  <c:v>-0.11560214363482429</c:v>
                </c:pt>
                <c:pt idx="22">
                  <c:v>-0.80911090469637192</c:v>
                </c:pt>
                <c:pt idx="23">
                  <c:v>-0.82767528037616589</c:v>
                </c:pt>
              </c:numCache>
            </c:numRef>
          </c:val>
          <c:smooth val="0"/>
        </c:ser>
        <c:ser>
          <c:idx val="1"/>
          <c:order val="1"/>
          <c:cat>
            <c:strRef>
              <c:f>'[1]Figure 3'!$I$1:$I$24</c:f>
              <c:strCache>
                <c:ptCount val="24"/>
                <c:pt idx="0">
                  <c:v>WCST-64 Completed Categories</c:v>
                </c:pt>
                <c:pt idx="1">
                  <c:v>WASI Matrix Reasoning </c:v>
                </c:pt>
                <c:pt idx="2">
                  <c:v>Benton Line Orientation</c:v>
                </c:pt>
                <c:pt idx="3">
                  <c:v>BACS Tower of London</c:v>
                </c:pt>
                <c:pt idx="4">
                  <c:v>CPT-IP 3 Digit d' </c:v>
                </c:pt>
                <c:pt idx="5">
                  <c:v>CPT-IP 3 Digit Hits</c:v>
                </c:pt>
                <c:pt idx="6">
                  <c:v>CPT-IP 2 Digit Hits</c:v>
                </c:pt>
                <c:pt idx="7">
                  <c:v>BACS Semantic Fluency [Vegetables]</c:v>
                </c:pt>
                <c:pt idx="8">
                  <c:v>BACS Verbal Memory </c:v>
                </c:pt>
                <c:pt idx="9">
                  <c:v>CPT-IP 2 Digit d' </c:v>
                </c:pt>
                <c:pt idx="10">
                  <c:v>BACS Symbol Coding </c:v>
                </c:pt>
                <c:pt idx="11">
                  <c:v>CPT-IP 4 Digit Hits</c:v>
                </c:pt>
                <c:pt idx="12">
                  <c:v>BACS Semantic Fluency [Animals]</c:v>
                </c:pt>
                <c:pt idx="13">
                  <c:v>CPT-IP 4 Digit d' </c:v>
                </c:pt>
                <c:pt idx="14">
                  <c:v>BACS Semantic Fluency [Fruits]</c:v>
                </c:pt>
                <c:pt idx="15">
                  <c:v>CPT-IP 4 Digit False Alarms</c:v>
                </c:pt>
                <c:pt idx="16">
                  <c:v>BACS Digit Sequencing </c:v>
                </c:pt>
                <c:pt idx="17">
                  <c:v>CPT-IP 2 Digit False Alarms</c:v>
                </c:pt>
                <c:pt idx="18">
                  <c:v>CPT-IP 4 Digit Random Errors</c:v>
                </c:pt>
                <c:pt idx="19">
                  <c:v>CPT-IP 2 Digit Random Errors</c:v>
                </c:pt>
                <c:pt idx="20">
                  <c:v>CPT-IP 3 Digit False Alarms</c:v>
                </c:pt>
                <c:pt idx="21">
                  <c:v>CPT-IP 3 Digit Random Errors</c:v>
                </c:pt>
                <c:pt idx="22">
                  <c:v>WCST-64 Perserverative Errors</c:v>
                </c:pt>
                <c:pt idx="23">
                  <c:v>WCST-64 First Category </c:v>
                </c:pt>
              </c:strCache>
            </c:strRef>
          </c:cat>
          <c:val>
            <c:numRef>
              <c:f>'[1]Figure 3'!$K$1:$K$24</c:f>
              <c:numCache>
                <c:formatCode>General</c:formatCode>
                <c:ptCount val="24"/>
                <c:pt idx="0">
                  <c:v>0.39109060172848586</c:v>
                </c:pt>
                <c:pt idx="1">
                  <c:v>0.11474918058506858</c:v>
                </c:pt>
                <c:pt idx="2">
                  <c:v>0.11457818039987934</c:v>
                </c:pt>
                <c:pt idx="3">
                  <c:v>0.11574093319736259</c:v>
                </c:pt>
                <c:pt idx="4">
                  <c:v>8.0938609415471485E-2</c:v>
                </c:pt>
                <c:pt idx="5">
                  <c:v>4.7862107623691245E-2</c:v>
                </c:pt>
                <c:pt idx="6">
                  <c:v>4.3639242355097939E-2</c:v>
                </c:pt>
                <c:pt idx="7">
                  <c:v>3.6338588047383498E-2</c:v>
                </c:pt>
                <c:pt idx="8">
                  <c:v>4.2414451100359234E-2</c:v>
                </c:pt>
                <c:pt idx="9">
                  <c:v>3.4363453824706139E-2</c:v>
                </c:pt>
                <c:pt idx="10">
                  <c:v>3.0925914027176114E-2</c:v>
                </c:pt>
                <c:pt idx="11">
                  <c:v>2.5379143527580438E-2</c:v>
                </c:pt>
                <c:pt idx="12">
                  <c:v>2.4030098264132112E-2</c:v>
                </c:pt>
                <c:pt idx="13">
                  <c:v>1.3162997128717324E-2</c:v>
                </c:pt>
                <c:pt idx="14">
                  <c:v>7.8560003880796276E-3</c:v>
                </c:pt>
                <c:pt idx="15">
                  <c:v>5.7912482977663486E-4</c:v>
                </c:pt>
                <c:pt idx="16">
                  <c:v>-2.3270338694546238E-2</c:v>
                </c:pt>
                <c:pt idx="17">
                  <c:v>-3.1051820227945309E-2</c:v>
                </c:pt>
                <c:pt idx="18">
                  <c:v>-4.3916589838677141E-2</c:v>
                </c:pt>
                <c:pt idx="19">
                  <c:v>-5.0831838115774977E-2</c:v>
                </c:pt>
                <c:pt idx="20">
                  <c:v>-9.7176096081905569E-2</c:v>
                </c:pt>
                <c:pt idx="21">
                  <c:v>-8.2333154299289238E-2</c:v>
                </c:pt>
                <c:pt idx="22">
                  <c:v>-0.66323167135112016</c:v>
                </c:pt>
                <c:pt idx="23">
                  <c:v>-0.60305662648122627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98848"/>
        <c:axId val="97200384"/>
      </c:lineChart>
      <c:catAx>
        <c:axId val="97198848"/>
        <c:scaling>
          <c:orientation val="minMax"/>
        </c:scaling>
        <c:delete val="0"/>
        <c:axPos val="b"/>
        <c:majorTickMark val="out"/>
        <c:minorTickMark val="none"/>
        <c:tickLblPos val="low"/>
        <c:crossAx val="97200384"/>
        <c:crosses val="autoZero"/>
        <c:auto val="1"/>
        <c:lblAlgn val="ctr"/>
        <c:lblOffset val="100"/>
        <c:noMultiLvlLbl val="0"/>
      </c:catAx>
      <c:valAx>
        <c:axId val="97200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71988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SG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'[1]Figure 3'!$O$1:$O$24</c:f>
              <c:strCache>
                <c:ptCount val="24"/>
                <c:pt idx="0">
                  <c:v>BACS Semantic Fluency [Vegetables]</c:v>
                </c:pt>
                <c:pt idx="1">
                  <c:v>BACS Semantic Fluency [Fruits]</c:v>
                </c:pt>
                <c:pt idx="2">
                  <c:v>BACS Semantic Fluency [Animals]</c:v>
                </c:pt>
                <c:pt idx="3">
                  <c:v>BACS Verbal Memory </c:v>
                </c:pt>
                <c:pt idx="4">
                  <c:v>WASI Matrix Reasoning </c:v>
                </c:pt>
                <c:pt idx="5">
                  <c:v>BACS Digit Sequencing </c:v>
                </c:pt>
                <c:pt idx="6">
                  <c:v>Benton Line Orientation</c:v>
                </c:pt>
                <c:pt idx="7">
                  <c:v>BACS Symbol Coding </c:v>
                </c:pt>
                <c:pt idx="8">
                  <c:v>CPT-IP 3 Digit d' </c:v>
                </c:pt>
                <c:pt idx="9">
                  <c:v>CPT-IP 3 Digit Hits</c:v>
                </c:pt>
                <c:pt idx="10">
                  <c:v>WCST-64 Completed Categories</c:v>
                </c:pt>
                <c:pt idx="11">
                  <c:v>CPT-IP 4 Digit False Alarms</c:v>
                </c:pt>
                <c:pt idx="12">
                  <c:v>CPT-IP 2 Digit Hits</c:v>
                </c:pt>
                <c:pt idx="13">
                  <c:v>CPT-IP 2 Digit d' </c:v>
                </c:pt>
                <c:pt idx="14">
                  <c:v>CPT-IP 2 Digit Random Errors</c:v>
                </c:pt>
                <c:pt idx="15">
                  <c:v>CPT-IP 4 Digit Hits</c:v>
                </c:pt>
                <c:pt idx="16">
                  <c:v>CPT-IP 2 Digit False Alarms</c:v>
                </c:pt>
                <c:pt idx="17">
                  <c:v>CPT-IP 3 Digit Random Errors</c:v>
                </c:pt>
                <c:pt idx="18">
                  <c:v>CPT-IP 4 Digit d' </c:v>
                </c:pt>
                <c:pt idx="19">
                  <c:v>BACS Tower of London</c:v>
                </c:pt>
                <c:pt idx="20">
                  <c:v>WCST-64 First Category </c:v>
                </c:pt>
                <c:pt idx="21">
                  <c:v>CPT-IP 4 Digit Random Errors</c:v>
                </c:pt>
                <c:pt idx="22">
                  <c:v>CPT-IP 3 Digit False Alarms</c:v>
                </c:pt>
                <c:pt idx="23">
                  <c:v>WCST-64 Perserverative Errors</c:v>
                </c:pt>
              </c:strCache>
            </c:strRef>
          </c:cat>
          <c:val>
            <c:numRef>
              <c:f>'[1]Figure 3'!$P$1:$P$24</c:f>
              <c:numCache>
                <c:formatCode>General</c:formatCode>
                <c:ptCount val="24"/>
                <c:pt idx="0">
                  <c:v>0.79149506778955148</c:v>
                </c:pt>
                <c:pt idx="1">
                  <c:v>0.76962378295705858</c:v>
                </c:pt>
                <c:pt idx="2">
                  <c:v>0.70172314493337506</c:v>
                </c:pt>
                <c:pt idx="3">
                  <c:v>0.2981132078680867</c:v>
                </c:pt>
                <c:pt idx="4">
                  <c:v>0.17168759290085331</c:v>
                </c:pt>
                <c:pt idx="5">
                  <c:v>0.12625001029620794</c:v>
                </c:pt>
                <c:pt idx="6">
                  <c:v>7.4243602454039909E-2</c:v>
                </c:pt>
                <c:pt idx="7">
                  <c:v>7.1993421899499754E-2</c:v>
                </c:pt>
                <c:pt idx="8">
                  <c:v>6.789855929966962E-2</c:v>
                </c:pt>
                <c:pt idx="9">
                  <c:v>5.518140540976546E-2</c:v>
                </c:pt>
                <c:pt idx="10">
                  <c:v>5.3503305808903903E-2</c:v>
                </c:pt>
                <c:pt idx="11">
                  <c:v>4.6041295220011332E-2</c:v>
                </c:pt>
                <c:pt idx="12">
                  <c:v>2.4570151766446609E-2</c:v>
                </c:pt>
                <c:pt idx="13">
                  <c:v>1.8929494161189542E-2</c:v>
                </c:pt>
                <c:pt idx="14">
                  <c:v>1.1668166667860018E-2</c:v>
                </c:pt>
                <c:pt idx="15">
                  <c:v>7.6211868363223944E-3</c:v>
                </c:pt>
                <c:pt idx="16">
                  <c:v>-4.4470887504600466E-3</c:v>
                </c:pt>
                <c:pt idx="17">
                  <c:v>-5.5542524151346809E-3</c:v>
                </c:pt>
                <c:pt idx="18">
                  <c:v>-1.473430909032563E-2</c:v>
                </c:pt>
                <c:pt idx="19">
                  <c:v>-3.3738397045701501E-2</c:v>
                </c:pt>
                <c:pt idx="20">
                  <c:v>-3.863887720516674E-2</c:v>
                </c:pt>
                <c:pt idx="21">
                  <c:v>-3.8724982429876285E-2</c:v>
                </c:pt>
                <c:pt idx="22">
                  <c:v>-4.6681540019769895E-2</c:v>
                </c:pt>
                <c:pt idx="23">
                  <c:v>-5.9601197391658811E-2</c:v>
                </c:pt>
              </c:numCache>
            </c:numRef>
          </c:val>
          <c:smooth val="0"/>
        </c:ser>
        <c:ser>
          <c:idx val="1"/>
          <c:order val="1"/>
          <c:cat>
            <c:strRef>
              <c:f>'[1]Figure 3'!$O$1:$O$24</c:f>
              <c:strCache>
                <c:ptCount val="24"/>
                <c:pt idx="0">
                  <c:v>BACS Semantic Fluency [Vegetables]</c:v>
                </c:pt>
                <c:pt idx="1">
                  <c:v>BACS Semantic Fluency [Fruits]</c:v>
                </c:pt>
                <c:pt idx="2">
                  <c:v>BACS Semantic Fluency [Animals]</c:v>
                </c:pt>
                <c:pt idx="3">
                  <c:v>BACS Verbal Memory </c:v>
                </c:pt>
                <c:pt idx="4">
                  <c:v>WASI Matrix Reasoning </c:v>
                </c:pt>
                <c:pt idx="5">
                  <c:v>BACS Digit Sequencing </c:v>
                </c:pt>
                <c:pt idx="6">
                  <c:v>Benton Line Orientation</c:v>
                </c:pt>
                <c:pt idx="7">
                  <c:v>BACS Symbol Coding </c:v>
                </c:pt>
                <c:pt idx="8">
                  <c:v>CPT-IP 3 Digit d' </c:v>
                </c:pt>
                <c:pt idx="9">
                  <c:v>CPT-IP 3 Digit Hits</c:v>
                </c:pt>
                <c:pt idx="10">
                  <c:v>WCST-64 Completed Categories</c:v>
                </c:pt>
                <c:pt idx="11">
                  <c:v>CPT-IP 4 Digit False Alarms</c:v>
                </c:pt>
                <c:pt idx="12">
                  <c:v>CPT-IP 2 Digit Hits</c:v>
                </c:pt>
                <c:pt idx="13">
                  <c:v>CPT-IP 2 Digit d' </c:v>
                </c:pt>
                <c:pt idx="14">
                  <c:v>CPT-IP 2 Digit Random Errors</c:v>
                </c:pt>
                <c:pt idx="15">
                  <c:v>CPT-IP 4 Digit Hits</c:v>
                </c:pt>
                <c:pt idx="16">
                  <c:v>CPT-IP 2 Digit False Alarms</c:v>
                </c:pt>
                <c:pt idx="17">
                  <c:v>CPT-IP 3 Digit Random Errors</c:v>
                </c:pt>
                <c:pt idx="18">
                  <c:v>CPT-IP 4 Digit d' </c:v>
                </c:pt>
                <c:pt idx="19">
                  <c:v>BACS Tower of London</c:v>
                </c:pt>
                <c:pt idx="20">
                  <c:v>WCST-64 First Category </c:v>
                </c:pt>
                <c:pt idx="21">
                  <c:v>CPT-IP 4 Digit Random Errors</c:v>
                </c:pt>
                <c:pt idx="22">
                  <c:v>CPT-IP 3 Digit False Alarms</c:v>
                </c:pt>
                <c:pt idx="23">
                  <c:v>WCST-64 Perserverative Errors</c:v>
                </c:pt>
              </c:strCache>
            </c:strRef>
          </c:cat>
          <c:val>
            <c:numRef>
              <c:f>'[1]Figure 3'!$Q$1:$Q$24</c:f>
              <c:numCache>
                <c:formatCode>General</c:formatCode>
                <c:ptCount val="24"/>
                <c:pt idx="0">
                  <c:v>0.35789855121603292</c:v>
                </c:pt>
                <c:pt idx="1">
                  <c:v>0.33887185682970167</c:v>
                </c:pt>
                <c:pt idx="2">
                  <c:v>0.40691178705199077</c:v>
                </c:pt>
                <c:pt idx="3">
                  <c:v>0.18382716515975445</c:v>
                </c:pt>
                <c:pt idx="4">
                  <c:v>0.10987282187947907</c:v>
                </c:pt>
                <c:pt idx="5">
                  <c:v>5.2418364383013845E-2</c:v>
                </c:pt>
                <c:pt idx="6">
                  <c:v>3.2755150743732177E-2</c:v>
                </c:pt>
                <c:pt idx="7">
                  <c:v>2.8313170499817131E-2</c:v>
                </c:pt>
                <c:pt idx="8">
                  <c:v>3.4670474829597175E-2</c:v>
                </c:pt>
                <c:pt idx="9">
                  <c:v>4.0425177378657112E-2</c:v>
                </c:pt>
                <c:pt idx="10">
                  <c:v>3.7207468239866703E-2</c:v>
                </c:pt>
                <c:pt idx="11">
                  <c:v>2.9715785692804777E-2</c:v>
                </c:pt>
                <c:pt idx="12">
                  <c:v>2.1780014178499254E-2</c:v>
                </c:pt>
                <c:pt idx="13">
                  <c:v>1.4738398921688406E-2</c:v>
                </c:pt>
                <c:pt idx="14">
                  <c:v>8.0588320353684496E-3</c:v>
                </c:pt>
                <c:pt idx="15">
                  <c:v>5.2024782992283339E-3</c:v>
                </c:pt>
                <c:pt idx="16">
                  <c:v>-3.4991431817728031E-3</c:v>
                </c:pt>
                <c:pt idx="17">
                  <c:v>-4.2774528507631459E-3</c:v>
                </c:pt>
                <c:pt idx="18">
                  <c:v>-1.0839347690888051E-2</c:v>
                </c:pt>
                <c:pt idx="19">
                  <c:v>-2.3646873792341188E-2</c:v>
                </c:pt>
                <c:pt idx="20">
                  <c:v>-3.2567514441053873E-2</c:v>
                </c:pt>
                <c:pt idx="21">
                  <c:v>-2.7580370513785195E-2</c:v>
                </c:pt>
                <c:pt idx="22">
                  <c:v>-3.8265058138321026E-2</c:v>
                </c:pt>
                <c:pt idx="23">
                  <c:v>-4.3426326586581063E-2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37248"/>
        <c:axId val="97239040"/>
      </c:lineChart>
      <c:catAx>
        <c:axId val="97237248"/>
        <c:scaling>
          <c:orientation val="minMax"/>
        </c:scaling>
        <c:delete val="0"/>
        <c:axPos val="b"/>
        <c:majorTickMark val="out"/>
        <c:minorTickMark val="none"/>
        <c:tickLblPos val="low"/>
        <c:crossAx val="97239040"/>
        <c:crosses val="autoZero"/>
        <c:auto val="1"/>
        <c:lblAlgn val="ctr"/>
        <c:lblOffset val="100"/>
        <c:noMultiLvlLbl val="0"/>
      </c:catAx>
      <c:valAx>
        <c:axId val="97239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7237248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SG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'[1]Figure 3'!$R$1:$R$24</c:f>
              <c:strCache>
                <c:ptCount val="24"/>
                <c:pt idx="0">
                  <c:v>CPT-IP 3 Digit Random Errors</c:v>
                </c:pt>
                <c:pt idx="1">
                  <c:v>CPT-IP 4 Digit Random Errors</c:v>
                </c:pt>
                <c:pt idx="2">
                  <c:v>CPT-IP 2 Digit Random Errors</c:v>
                </c:pt>
                <c:pt idx="3">
                  <c:v>WCST-64 First Category </c:v>
                </c:pt>
                <c:pt idx="4">
                  <c:v>CPT-IP 3 Digit False Alarms</c:v>
                </c:pt>
                <c:pt idx="5">
                  <c:v>WCST-64 Perserverative Errors</c:v>
                </c:pt>
                <c:pt idx="6">
                  <c:v>CPT-IP 4 Digit False Alarms</c:v>
                </c:pt>
                <c:pt idx="7">
                  <c:v>Benton Line Orientation</c:v>
                </c:pt>
                <c:pt idx="8">
                  <c:v>CPT-IP 2 Digit False Alarms</c:v>
                </c:pt>
                <c:pt idx="9">
                  <c:v>BACS Semantic Fluency [Vegetables]</c:v>
                </c:pt>
                <c:pt idx="10">
                  <c:v>WCST-64 Completed Categories</c:v>
                </c:pt>
                <c:pt idx="11">
                  <c:v>WASI Matrix Reasoning </c:v>
                </c:pt>
                <c:pt idx="12">
                  <c:v>BACS Semantic Fluency [Fruits]</c:v>
                </c:pt>
                <c:pt idx="13">
                  <c:v>CPT-IP 4 Digit d' </c:v>
                </c:pt>
                <c:pt idx="14">
                  <c:v>BACS Digit Sequencing </c:v>
                </c:pt>
                <c:pt idx="15">
                  <c:v>BACS Semantic Fluency [Animals]</c:v>
                </c:pt>
                <c:pt idx="16">
                  <c:v>CPT-IP 4 Digit Hits</c:v>
                </c:pt>
                <c:pt idx="17">
                  <c:v>CPT-IP 3 Digit d' </c:v>
                </c:pt>
                <c:pt idx="18">
                  <c:v>BACS Verbal Memory </c:v>
                </c:pt>
                <c:pt idx="19">
                  <c:v>BACS Tower of London</c:v>
                </c:pt>
                <c:pt idx="20">
                  <c:v>CPT-IP 2 Digit d' </c:v>
                </c:pt>
                <c:pt idx="21">
                  <c:v>CPT-IP 3 Digit Hits</c:v>
                </c:pt>
                <c:pt idx="22">
                  <c:v>BACS Symbol Coding </c:v>
                </c:pt>
                <c:pt idx="23">
                  <c:v>CPT-IP 2 Digit Hits</c:v>
                </c:pt>
              </c:strCache>
            </c:strRef>
          </c:cat>
          <c:val>
            <c:numRef>
              <c:f>'[1]Figure 3'!$S$1:$S$24</c:f>
              <c:numCache>
                <c:formatCode>General</c:formatCode>
                <c:ptCount val="24"/>
                <c:pt idx="0">
                  <c:v>0.79564274900164256</c:v>
                </c:pt>
                <c:pt idx="1">
                  <c:v>0.79119429544004582</c:v>
                </c:pt>
                <c:pt idx="2">
                  <c:v>0.62006136410636115</c:v>
                </c:pt>
                <c:pt idx="3">
                  <c:v>0.14035328864641938</c:v>
                </c:pt>
                <c:pt idx="4">
                  <c:v>0.12091166841468677</c:v>
                </c:pt>
                <c:pt idx="5">
                  <c:v>9.0464485756900137E-2</c:v>
                </c:pt>
                <c:pt idx="6">
                  <c:v>8.9994533920536274E-2</c:v>
                </c:pt>
                <c:pt idx="7">
                  <c:v>6.8719574398700037E-2</c:v>
                </c:pt>
                <c:pt idx="8">
                  <c:v>2.9863986747115982E-2</c:v>
                </c:pt>
                <c:pt idx="9">
                  <c:v>2.8079973817295347E-2</c:v>
                </c:pt>
                <c:pt idx="10">
                  <c:v>-2.1207636815981706E-3</c:v>
                </c:pt>
                <c:pt idx="11">
                  <c:v>-9.7436813969181846E-3</c:v>
                </c:pt>
                <c:pt idx="12">
                  <c:v>-2.1399243121556086E-2</c:v>
                </c:pt>
                <c:pt idx="13">
                  <c:v>-4.0674024014099953E-2</c:v>
                </c:pt>
                <c:pt idx="14">
                  <c:v>-4.1341000883716887E-2</c:v>
                </c:pt>
                <c:pt idx="15">
                  <c:v>-4.2381474679287677E-2</c:v>
                </c:pt>
                <c:pt idx="16">
                  <c:v>-5.41754910124293E-2</c:v>
                </c:pt>
                <c:pt idx="17">
                  <c:v>-6.2762305796603704E-2</c:v>
                </c:pt>
                <c:pt idx="18">
                  <c:v>-7.5821257378472312E-2</c:v>
                </c:pt>
                <c:pt idx="19">
                  <c:v>-8.1299604660884067E-2</c:v>
                </c:pt>
                <c:pt idx="20">
                  <c:v>-8.1820392917094947E-2</c:v>
                </c:pt>
                <c:pt idx="21">
                  <c:v>-0.12303538440213332</c:v>
                </c:pt>
                <c:pt idx="22">
                  <c:v>-0.17845040658698413</c:v>
                </c:pt>
                <c:pt idx="23">
                  <c:v>-0.26773737725744057</c:v>
                </c:pt>
              </c:numCache>
            </c:numRef>
          </c:val>
          <c:smooth val="0"/>
        </c:ser>
        <c:ser>
          <c:idx val="1"/>
          <c:order val="1"/>
          <c:cat>
            <c:strRef>
              <c:f>'[1]Figure 3'!$R$1:$R$24</c:f>
              <c:strCache>
                <c:ptCount val="24"/>
                <c:pt idx="0">
                  <c:v>CPT-IP 3 Digit Random Errors</c:v>
                </c:pt>
                <c:pt idx="1">
                  <c:v>CPT-IP 4 Digit Random Errors</c:v>
                </c:pt>
                <c:pt idx="2">
                  <c:v>CPT-IP 2 Digit Random Errors</c:v>
                </c:pt>
                <c:pt idx="3">
                  <c:v>WCST-64 First Category </c:v>
                </c:pt>
                <c:pt idx="4">
                  <c:v>CPT-IP 3 Digit False Alarms</c:v>
                </c:pt>
                <c:pt idx="5">
                  <c:v>WCST-64 Perserverative Errors</c:v>
                </c:pt>
                <c:pt idx="6">
                  <c:v>CPT-IP 4 Digit False Alarms</c:v>
                </c:pt>
                <c:pt idx="7">
                  <c:v>Benton Line Orientation</c:v>
                </c:pt>
                <c:pt idx="8">
                  <c:v>CPT-IP 2 Digit False Alarms</c:v>
                </c:pt>
                <c:pt idx="9">
                  <c:v>BACS Semantic Fluency [Vegetables]</c:v>
                </c:pt>
                <c:pt idx="10">
                  <c:v>WCST-64 Completed Categories</c:v>
                </c:pt>
                <c:pt idx="11">
                  <c:v>WASI Matrix Reasoning </c:v>
                </c:pt>
                <c:pt idx="12">
                  <c:v>BACS Semantic Fluency [Fruits]</c:v>
                </c:pt>
                <c:pt idx="13">
                  <c:v>CPT-IP 4 Digit d' </c:v>
                </c:pt>
                <c:pt idx="14">
                  <c:v>BACS Digit Sequencing </c:v>
                </c:pt>
                <c:pt idx="15">
                  <c:v>BACS Semantic Fluency [Animals]</c:v>
                </c:pt>
                <c:pt idx="16">
                  <c:v>CPT-IP 4 Digit Hits</c:v>
                </c:pt>
                <c:pt idx="17">
                  <c:v>CPT-IP 3 Digit d' </c:v>
                </c:pt>
                <c:pt idx="18">
                  <c:v>BACS Verbal Memory </c:v>
                </c:pt>
                <c:pt idx="19">
                  <c:v>BACS Tower of London</c:v>
                </c:pt>
                <c:pt idx="20">
                  <c:v>CPT-IP 2 Digit d' </c:v>
                </c:pt>
                <c:pt idx="21">
                  <c:v>CPT-IP 3 Digit Hits</c:v>
                </c:pt>
                <c:pt idx="22">
                  <c:v>BACS Symbol Coding </c:v>
                </c:pt>
                <c:pt idx="23">
                  <c:v>CPT-IP 2 Digit Hits</c:v>
                </c:pt>
              </c:strCache>
            </c:strRef>
          </c:cat>
          <c:val>
            <c:numRef>
              <c:f>'[1]Figure 3'!$T$1:$T$24</c:f>
              <c:numCache>
                <c:formatCode>General</c:formatCode>
                <c:ptCount val="24"/>
                <c:pt idx="0">
                  <c:v>0.35977405133867935</c:v>
                </c:pt>
                <c:pt idx="1">
                  <c:v>0.34836953579927943</c:v>
                </c:pt>
                <c:pt idx="2">
                  <c:v>0.35955815277315678</c:v>
                </c:pt>
                <c:pt idx="3">
                  <c:v>8.6546810043172259E-2</c:v>
                </c:pt>
                <c:pt idx="4">
                  <c:v>7.7378370693037352E-2</c:v>
                </c:pt>
                <c:pt idx="5">
                  <c:v>3.7560395971465425E-2</c:v>
                </c:pt>
                <c:pt idx="6">
                  <c:v>3.9704222683751018E-2</c:v>
                </c:pt>
                <c:pt idx="7">
                  <c:v>2.7025650056491924E-2</c:v>
                </c:pt>
                <c:pt idx="8">
                  <c:v>1.5249198385161412E-2</c:v>
                </c:pt>
                <c:pt idx="9">
                  <c:v>2.0571022320343555E-2</c:v>
                </c:pt>
                <c:pt idx="10">
                  <c:v>-1.4748293798734764E-3</c:v>
                </c:pt>
                <c:pt idx="11">
                  <c:v>-6.2887272581320357E-3</c:v>
                </c:pt>
                <c:pt idx="12">
                  <c:v>-1.8969187615402717E-2</c:v>
                </c:pt>
                <c:pt idx="13">
                  <c:v>-3.1668568983697978E-2</c:v>
                </c:pt>
                <c:pt idx="14">
                  <c:v>-2.8552915961817998E-2</c:v>
                </c:pt>
                <c:pt idx="15">
                  <c:v>-2.8931019150120474E-2</c:v>
                </c:pt>
                <c:pt idx="16">
                  <c:v>-4.2627393027792664E-2</c:v>
                </c:pt>
                <c:pt idx="17">
                  <c:v>-4.8334642321731978E-2</c:v>
                </c:pt>
                <c:pt idx="18">
                  <c:v>-5.5778181796470601E-2</c:v>
                </c:pt>
                <c:pt idx="19">
                  <c:v>-5.698200445560575E-2</c:v>
                </c:pt>
                <c:pt idx="20">
                  <c:v>-6.8963878369216011E-2</c:v>
                </c:pt>
                <c:pt idx="21">
                  <c:v>-8.7627192452871192E-2</c:v>
                </c:pt>
                <c:pt idx="22">
                  <c:v>-0.14627656199787112</c:v>
                </c:pt>
                <c:pt idx="23">
                  <c:v>-0.19507746980001869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29856"/>
        <c:axId val="97531392"/>
      </c:lineChart>
      <c:catAx>
        <c:axId val="97529856"/>
        <c:scaling>
          <c:orientation val="minMax"/>
        </c:scaling>
        <c:delete val="0"/>
        <c:axPos val="b"/>
        <c:majorTickMark val="out"/>
        <c:minorTickMark val="none"/>
        <c:tickLblPos val="low"/>
        <c:crossAx val="97531392"/>
        <c:crosses val="autoZero"/>
        <c:auto val="1"/>
        <c:lblAlgn val="ctr"/>
        <c:lblOffset val="100"/>
        <c:noMultiLvlLbl val="0"/>
      </c:catAx>
      <c:valAx>
        <c:axId val="97531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7529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SG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'[1]Figure 3'!$U$1:$U$24</c:f>
              <c:strCache>
                <c:ptCount val="24"/>
                <c:pt idx="0">
                  <c:v>CPT-IP 4 Digit False Alarms</c:v>
                </c:pt>
                <c:pt idx="1">
                  <c:v>CPT-IP 3 Digit False Alarms</c:v>
                </c:pt>
                <c:pt idx="2">
                  <c:v>CPT-IP 2 Digit False Alarms</c:v>
                </c:pt>
                <c:pt idx="3">
                  <c:v>CPT-IP 4 Digit Random Errors</c:v>
                </c:pt>
                <c:pt idx="4">
                  <c:v>CPT-IP 2 Digit Random Errors</c:v>
                </c:pt>
                <c:pt idx="5">
                  <c:v>CPT-IP 2 Digit Hits</c:v>
                </c:pt>
                <c:pt idx="6">
                  <c:v>BACS Verbal Memory </c:v>
                </c:pt>
                <c:pt idx="7">
                  <c:v>WCST-64 Perserverative Errors</c:v>
                </c:pt>
                <c:pt idx="8">
                  <c:v>WCST-64 First Category </c:v>
                </c:pt>
                <c:pt idx="9">
                  <c:v>CPT-IP 3 Digit Hits</c:v>
                </c:pt>
                <c:pt idx="10">
                  <c:v>BACS Symbol Coding </c:v>
                </c:pt>
                <c:pt idx="11">
                  <c:v>BACS Semantic Fluency [Vegetables]</c:v>
                </c:pt>
                <c:pt idx="12">
                  <c:v>BACS Semantic Fluency [Fruits]</c:v>
                </c:pt>
                <c:pt idx="13">
                  <c:v>BACS Semantic Fluency [Animals]</c:v>
                </c:pt>
                <c:pt idx="14">
                  <c:v>CPT-IP 4 Digit Hits</c:v>
                </c:pt>
                <c:pt idx="15">
                  <c:v>Benton Line Orientation</c:v>
                </c:pt>
                <c:pt idx="16">
                  <c:v>CPT-IP 3 Digit Random Errors</c:v>
                </c:pt>
                <c:pt idx="17">
                  <c:v>CPT-IP 2 Digit d' </c:v>
                </c:pt>
                <c:pt idx="18">
                  <c:v>WCST-64 Completed Categories</c:v>
                </c:pt>
                <c:pt idx="19">
                  <c:v>BACS Tower of London</c:v>
                </c:pt>
                <c:pt idx="20">
                  <c:v>BACS Digit Sequencing </c:v>
                </c:pt>
                <c:pt idx="21">
                  <c:v>WASI Matrix Reasoning </c:v>
                </c:pt>
                <c:pt idx="22">
                  <c:v>CPT-IP 3 Digit d' </c:v>
                </c:pt>
                <c:pt idx="23">
                  <c:v>CPT-IP 4 Digit d' </c:v>
                </c:pt>
              </c:strCache>
            </c:strRef>
          </c:cat>
          <c:val>
            <c:numRef>
              <c:f>'[1]Figure 3'!$V$1:$V$24</c:f>
              <c:numCache>
                <c:formatCode>General</c:formatCode>
                <c:ptCount val="24"/>
                <c:pt idx="0">
                  <c:v>0.82268923543243266</c:v>
                </c:pt>
                <c:pt idx="1">
                  <c:v>0.75902919300311977</c:v>
                </c:pt>
                <c:pt idx="2">
                  <c:v>0.25220349697393551</c:v>
                </c:pt>
                <c:pt idx="3">
                  <c:v>0.18818450703991438</c:v>
                </c:pt>
                <c:pt idx="4">
                  <c:v>0.15214541545959509</c:v>
                </c:pt>
                <c:pt idx="5">
                  <c:v>0.14448989150854882</c:v>
                </c:pt>
                <c:pt idx="6">
                  <c:v>6.7825022194802909E-2</c:v>
                </c:pt>
                <c:pt idx="7">
                  <c:v>4.3719111804116993E-2</c:v>
                </c:pt>
                <c:pt idx="8">
                  <c:v>3.0207710924427537E-2</c:v>
                </c:pt>
                <c:pt idx="9">
                  <c:v>1.3285692957357837E-2</c:v>
                </c:pt>
                <c:pt idx="10">
                  <c:v>3.0056733172829802E-3</c:v>
                </c:pt>
                <c:pt idx="11">
                  <c:v>2.1313800998280677E-3</c:v>
                </c:pt>
                <c:pt idx="12">
                  <c:v>-8.9662134004870741E-5</c:v>
                </c:pt>
                <c:pt idx="13">
                  <c:v>-1.0907010145168157E-2</c:v>
                </c:pt>
                <c:pt idx="14">
                  <c:v>-2.2408068860324024E-2</c:v>
                </c:pt>
                <c:pt idx="15">
                  <c:v>-2.7914808098012826E-2</c:v>
                </c:pt>
                <c:pt idx="16">
                  <c:v>-3.5569592862038923E-2</c:v>
                </c:pt>
                <c:pt idx="17">
                  <c:v>-4.3070210469289077E-2</c:v>
                </c:pt>
                <c:pt idx="18">
                  <c:v>-4.5924494381656258E-2</c:v>
                </c:pt>
                <c:pt idx="19">
                  <c:v>-8.6665525649849279E-2</c:v>
                </c:pt>
                <c:pt idx="20">
                  <c:v>-0.10797771659460335</c:v>
                </c:pt>
                <c:pt idx="21">
                  <c:v>-0.11956503435657066</c:v>
                </c:pt>
                <c:pt idx="22">
                  <c:v>-0.39870356159778053</c:v>
                </c:pt>
                <c:pt idx="23">
                  <c:v>-0.48549938680447285</c:v>
                </c:pt>
              </c:numCache>
            </c:numRef>
          </c:val>
          <c:smooth val="0"/>
        </c:ser>
        <c:ser>
          <c:idx val="1"/>
          <c:order val="1"/>
          <c:cat>
            <c:strRef>
              <c:f>'[1]Figure 3'!$U$1:$U$24</c:f>
              <c:strCache>
                <c:ptCount val="24"/>
                <c:pt idx="0">
                  <c:v>CPT-IP 4 Digit False Alarms</c:v>
                </c:pt>
                <c:pt idx="1">
                  <c:v>CPT-IP 3 Digit False Alarms</c:v>
                </c:pt>
                <c:pt idx="2">
                  <c:v>CPT-IP 2 Digit False Alarms</c:v>
                </c:pt>
                <c:pt idx="3">
                  <c:v>CPT-IP 4 Digit Random Errors</c:v>
                </c:pt>
                <c:pt idx="4">
                  <c:v>CPT-IP 2 Digit Random Errors</c:v>
                </c:pt>
                <c:pt idx="5">
                  <c:v>CPT-IP 2 Digit Hits</c:v>
                </c:pt>
                <c:pt idx="6">
                  <c:v>BACS Verbal Memory </c:v>
                </c:pt>
                <c:pt idx="7">
                  <c:v>WCST-64 Perserverative Errors</c:v>
                </c:pt>
                <c:pt idx="8">
                  <c:v>WCST-64 First Category </c:v>
                </c:pt>
                <c:pt idx="9">
                  <c:v>CPT-IP 3 Digit Hits</c:v>
                </c:pt>
                <c:pt idx="10">
                  <c:v>BACS Symbol Coding </c:v>
                </c:pt>
                <c:pt idx="11">
                  <c:v>BACS Semantic Fluency [Vegetables]</c:v>
                </c:pt>
                <c:pt idx="12">
                  <c:v>BACS Semantic Fluency [Fruits]</c:v>
                </c:pt>
                <c:pt idx="13">
                  <c:v>BACS Semantic Fluency [Animals]</c:v>
                </c:pt>
                <c:pt idx="14">
                  <c:v>CPT-IP 4 Digit Hits</c:v>
                </c:pt>
                <c:pt idx="15">
                  <c:v>Benton Line Orientation</c:v>
                </c:pt>
                <c:pt idx="16">
                  <c:v>CPT-IP 3 Digit Random Errors</c:v>
                </c:pt>
                <c:pt idx="17">
                  <c:v>CPT-IP 2 Digit d' </c:v>
                </c:pt>
                <c:pt idx="18">
                  <c:v>WCST-64 Completed Categories</c:v>
                </c:pt>
                <c:pt idx="19">
                  <c:v>BACS Tower of London</c:v>
                </c:pt>
                <c:pt idx="20">
                  <c:v>BACS Digit Sequencing </c:v>
                </c:pt>
                <c:pt idx="21">
                  <c:v>WASI Matrix Reasoning </c:v>
                </c:pt>
                <c:pt idx="22">
                  <c:v>CPT-IP 3 Digit d' </c:v>
                </c:pt>
                <c:pt idx="23">
                  <c:v>CPT-IP 4 Digit d' </c:v>
                </c:pt>
              </c:strCache>
            </c:strRef>
          </c:cat>
          <c:val>
            <c:numRef>
              <c:f>'[1]Figure 3'!$W$1:$W$24</c:f>
              <c:numCache>
                <c:formatCode>General</c:formatCode>
                <c:ptCount val="24"/>
                <c:pt idx="0">
                  <c:v>0.37200394221607597</c:v>
                </c:pt>
                <c:pt idx="1">
                  <c:v>0.33420696932291727</c:v>
                </c:pt>
                <c:pt idx="2">
                  <c:v>0.14624653097934956</c:v>
                </c:pt>
                <c:pt idx="3">
                  <c:v>0.11604123381021311</c:v>
                </c:pt>
                <c:pt idx="4">
                  <c:v>9.736665212741967E-2</c:v>
                </c:pt>
                <c:pt idx="5">
                  <c:v>5.9991470614436389E-2</c:v>
                </c:pt>
                <c:pt idx="6">
                  <c:v>2.9923370536377607E-2</c:v>
                </c:pt>
                <c:pt idx="7">
                  <c:v>1.7193607887377459E-2</c:v>
                </c:pt>
                <c:pt idx="8">
                  <c:v>1.5424711393989895E-2</c:v>
                </c:pt>
                <c:pt idx="9">
                  <c:v>9.732925256458214E-3</c:v>
                </c:pt>
                <c:pt idx="10">
                  <c:v>2.0902165352483732E-3</c:v>
                </c:pt>
                <c:pt idx="11">
                  <c:v>1.3756266841266358E-3</c:v>
                </c:pt>
                <c:pt idx="12">
                  <c:v>-7.9480280319937528E-5</c:v>
                </c:pt>
                <c:pt idx="13">
                  <c:v>-8.4921374651402252E-3</c:v>
                </c:pt>
                <c:pt idx="14">
                  <c:v>-1.5476541287307558E-2</c:v>
                </c:pt>
                <c:pt idx="15">
                  <c:v>-1.905558628544449E-2</c:v>
                </c:pt>
                <c:pt idx="16">
                  <c:v>-2.7987545409063962E-2</c:v>
                </c:pt>
                <c:pt idx="17">
                  <c:v>-3.3169323391357246E-2</c:v>
                </c:pt>
                <c:pt idx="18">
                  <c:v>-3.3784520134564774E-2</c:v>
                </c:pt>
                <c:pt idx="19">
                  <c:v>-6.0742919837384425E-2</c:v>
                </c:pt>
                <c:pt idx="20">
                  <c:v>-9.1011077413930053E-2</c:v>
                </c:pt>
                <c:pt idx="21">
                  <c:v>-8.5155569896489952E-2</c:v>
                </c:pt>
                <c:pt idx="22">
                  <c:v>-0.3268190157829744</c:v>
                </c:pt>
                <c:pt idx="23">
                  <c:v>-0.35374213693073409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51872"/>
        <c:axId val="97553408"/>
      </c:lineChart>
      <c:catAx>
        <c:axId val="97551872"/>
        <c:scaling>
          <c:orientation val="minMax"/>
        </c:scaling>
        <c:delete val="0"/>
        <c:axPos val="b"/>
        <c:majorTickMark val="out"/>
        <c:minorTickMark val="none"/>
        <c:tickLblPos val="low"/>
        <c:crossAx val="97553408"/>
        <c:crosses val="autoZero"/>
        <c:auto val="1"/>
        <c:lblAlgn val="ctr"/>
        <c:lblOffset val="100"/>
        <c:noMultiLvlLbl val="0"/>
      </c:catAx>
      <c:valAx>
        <c:axId val="97553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75518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SG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'[1]Figure 4'!$C$1:$C$13</c:f>
              <c:strCache>
                <c:ptCount val="13"/>
                <c:pt idx="0">
                  <c:v>WASI Matrix Reasoning</c:v>
                </c:pt>
                <c:pt idx="1">
                  <c:v>Benton Line Orientation </c:v>
                </c:pt>
                <c:pt idx="2">
                  <c:v>BACS Tower of London </c:v>
                </c:pt>
                <c:pt idx="3">
                  <c:v>WCST-64 H01</c:v>
                </c:pt>
                <c:pt idx="4">
                  <c:v>BACS Verbal Memory</c:v>
                </c:pt>
                <c:pt idx="5">
                  <c:v>BACS Digit Sequencing</c:v>
                </c:pt>
                <c:pt idx="6">
                  <c:v>BACS Token Motor Task</c:v>
                </c:pt>
                <c:pt idx="7">
                  <c:v>BACS SF H01</c:v>
                </c:pt>
                <c:pt idx="8">
                  <c:v>BACS Symbol Coding</c:v>
                </c:pt>
                <c:pt idx="9">
                  <c:v>CPT-IP H02</c:v>
                </c:pt>
                <c:pt idx="10">
                  <c:v>CPT-IP H01</c:v>
                </c:pt>
                <c:pt idx="11">
                  <c:v>CPT-IP H03</c:v>
                </c:pt>
                <c:pt idx="12">
                  <c:v>CPT-IP H04</c:v>
                </c:pt>
              </c:strCache>
            </c:strRef>
          </c:cat>
          <c:val>
            <c:numRef>
              <c:f>'[1]Figure 4'!$D$1:$D$13</c:f>
              <c:numCache>
                <c:formatCode>General</c:formatCode>
                <c:ptCount val="13"/>
                <c:pt idx="0">
                  <c:v>0.66030906733730876</c:v>
                </c:pt>
                <c:pt idx="1">
                  <c:v>0.5776439397012425</c:v>
                </c:pt>
                <c:pt idx="2">
                  <c:v>0.56535089490469415</c:v>
                </c:pt>
                <c:pt idx="3">
                  <c:v>0.50827552408431542</c:v>
                </c:pt>
                <c:pt idx="4">
                  <c:v>0.22658971978635561</c:v>
                </c:pt>
                <c:pt idx="5">
                  <c:v>0.14821342768850806</c:v>
                </c:pt>
                <c:pt idx="6">
                  <c:v>0.12630179547047715</c:v>
                </c:pt>
                <c:pt idx="7">
                  <c:v>0.11343279827144809</c:v>
                </c:pt>
                <c:pt idx="8">
                  <c:v>8.5963273569136633E-2</c:v>
                </c:pt>
                <c:pt idx="9">
                  <c:v>-2.0998102755257772E-3</c:v>
                </c:pt>
                <c:pt idx="10">
                  <c:v>-9.6468778384746698E-3</c:v>
                </c:pt>
                <c:pt idx="11">
                  <c:v>-9.6387063115383351E-2</c:v>
                </c:pt>
                <c:pt idx="12">
                  <c:v>-0.67712044150357131</c:v>
                </c:pt>
              </c:numCache>
            </c:numRef>
          </c:val>
          <c:smooth val="0"/>
        </c:ser>
        <c:ser>
          <c:idx val="1"/>
          <c:order val="1"/>
          <c:cat>
            <c:strRef>
              <c:f>'[1]Figure 4'!$C$1:$C$13</c:f>
              <c:strCache>
                <c:ptCount val="13"/>
                <c:pt idx="0">
                  <c:v>WASI Matrix Reasoning</c:v>
                </c:pt>
                <c:pt idx="1">
                  <c:v>Benton Line Orientation </c:v>
                </c:pt>
                <c:pt idx="2">
                  <c:v>BACS Tower of London </c:v>
                </c:pt>
                <c:pt idx="3">
                  <c:v>WCST-64 H01</c:v>
                </c:pt>
                <c:pt idx="4">
                  <c:v>BACS Verbal Memory</c:v>
                </c:pt>
                <c:pt idx="5">
                  <c:v>BACS Digit Sequencing</c:v>
                </c:pt>
                <c:pt idx="6">
                  <c:v>BACS Token Motor Task</c:v>
                </c:pt>
                <c:pt idx="7">
                  <c:v>BACS SF H01</c:v>
                </c:pt>
                <c:pt idx="8">
                  <c:v>BACS Symbol Coding</c:v>
                </c:pt>
                <c:pt idx="9">
                  <c:v>CPT-IP H02</c:v>
                </c:pt>
                <c:pt idx="10">
                  <c:v>CPT-IP H01</c:v>
                </c:pt>
                <c:pt idx="11">
                  <c:v>CPT-IP H03</c:v>
                </c:pt>
                <c:pt idx="12">
                  <c:v>CPT-IP H04</c:v>
                </c:pt>
              </c:strCache>
            </c:strRef>
          </c:cat>
          <c:val>
            <c:numRef>
              <c:f>'[1]Figure 4'!$E$1:$E$13</c:f>
              <c:numCache>
                <c:formatCode>General</c:formatCode>
                <c:ptCount val="13"/>
                <c:pt idx="0">
                  <c:v>0.3836074230820708</c:v>
                </c:pt>
                <c:pt idx="1">
                  <c:v>0.24337119147467559</c:v>
                </c:pt>
                <c:pt idx="2">
                  <c:v>0.25259190098325696</c:v>
                </c:pt>
                <c:pt idx="3">
                  <c:v>0.24014531582938214</c:v>
                </c:pt>
                <c:pt idx="4">
                  <c:v>9.9275033829473308E-2</c:v>
                </c:pt>
                <c:pt idx="5">
                  <c:v>6.1520497425517025E-2</c:v>
                </c:pt>
                <c:pt idx="6">
                  <c:v>7.0237648855191362E-2</c:v>
                </c:pt>
                <c:pt idx="7">
                  <c:v>4.9458875901227925E-2</c:v>
                </c:pt>
                <c:pt idx="8">
                  <c:v>4.9800535761812884E-2</c:v>
                </c:pt>
                <c:pt idx="9">
                  <c:v>-1.2644312891505179E-3</c:v>
                </c:pt>
                <c:pt idx="10">
                  <c:v>-7.1003800163867564E-3</c:v>
                </c:pt>
                <c:pt idx="11">
                  <c:v>-3.7614439428519685E-2</c:v>
                </c:pt>
                <c:pt idx="12">
                  <c:v>-0.39116019980874311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77184"/>
        <c:axId val="98478720"/>
      </c:lineChart>
      <c:catAx>
        <c:axId val="98477184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98478720"/>
        <c:crosses val="autoZero"/>
        <c:auto val="1"/>
        <c:lblAlgn val="ctr"/>
        <c:lblOffset val="100"/>
        <c:noMultiLvlLbl val="0"/>
      </c:catAx>
      <c:valAx>
        <c:axId val="98478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8477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SG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'[1]Figure 4'!$F$1:$F$13</c:f>
              <c:strCache>
                <c:ptCount val="13"/>
                <c:pt idx="0">
                  <c:v>BACS SF H01</c:v>
                </c:pt>
                <c:pt idx="1">
                  <c:v>BACS Verbal Memory</c:v>
                </c:pt>
                <c:pt idx="2">
                  <c:v>BACS Digit Sequencing</c:v>
                </c:pt>
                <c:pt idx="3">
                  <c:v>BACS Symbol Coding</c:v>
                </c:pt>
                <c:pt idx="4">
                  <c:v>WASI Matrix Reasoning</c:v>
                </c:pt>
                <c:pt idx="5">
                  <c:v>Benton Line Orientation </c:v>
                </c:pt>
                <c:pt idx="6">
                  <c:v>WCST-64 H01</c:v>
                </c:pt>
                <c:pt idx="7">
                  <c:v>CPT-IP H01</c:v>
                </c:pt>
                <c:pt idx="8">
                  <c:v>CPT-IP H04</c:v>
                </c:pt>
                <c:pt idx="9">
                  <c:v>BACS Tower of London </c:v>
                </c:pt>
                <c:pt idx="10">
                  <c:v>CPT-IP H03</c:v>
                </c:pt>
                <c:pt idx="11">
                  <c:v>BACS Token Motor Task</c:v>
                </c:pt>
                <c:pt idx="12">
                  <c:v>CPT-IP H02</c:v>
                </c:pt>
              </c:strCache>
            </c:strRef>
          </c:cat>
          <c:val>
            <c:numRef>
              <c:f>'[1]Figure 4'!$G$1:$G$13</c:f>
              <c:numCache>
                <c:formatCode>General</c:formatCode>
                <c:ptCount val="13"/>
                <c:pt idx="0">
                  <c:v>0.74685348134027019</c:v>
                </c:pt>
                <c:pt idx="1">
                  <c:v>0.72620974050940801</c:v>
                </c:pt>
                <c:pt idx="2">
                  <c:v>0.51041266823384923</c:v>
                </c:pt>
                <c:pt idx="3">
                  <c:v>0.4275924932908971</c:v>
                </c:pt>
                <c:pt idx="4">
                  <c:v>0.31672799662101936</c:v>
                </c:pt>
                <c:pt idx="5">
                  <c:v>0.25743214761755617</c:v>
                </c:pt>
                <c:pt idx="6">
                  <c:v>0.17968736847307989</c:v>
                </c:pt>
                <c:pt idx="7">
                  <c:v>0.17827266397372479</c:v>
                </c:pt>
                <c:pt idx="8">
                  <c:v>0.17734407439142832</c:v>
                </c:pt>
                <c:pt idx="9">
                  <c:v>0.16637983813433602</c:v>
                </c:pt>
                <c:pt idx="10">
                  <c:v>3.8228496987299909E-2</c:v>
                </c:pt>
                <c:pt idx="11">
                  <c:v>-8.9803886569938818E-2</c:v>
                </c:pt>
                <c:pt idx="12">
                  <c:v>-9.3192437124080763E-2</c:v>
                </c:pt>
              </c:numCache>
            </c:numRef>
          </c:val>
          <c:smooth val="0"/>
        </c:ser>
        <c:ser>
          <c:idx val="1"/>
          <c:order val="1"/>
          <c:cat>
            <c:strRef>
              <c:f>'[1]Figure 4'!$F$1:$F$13</c:f>
              <c:strCache>
                <c:ptCount val="13"/>
                <c:pt idx="0">
                  <c:v>BACS SF H01</c:v>
                </c:pt>
                <c:pt idx="1">
                  <c:v>BACS Verbal Memory</c:v>
                </c:pt>
                <c:pt idx="2">
                  <c:v>BACS Digit Sequencing</c:v>
                </c:pt>
                <c:pt idx="3">
                  <c:v>BACS Symbol Coding</c:v>
                </c:pt>
                <c:pt idx="4">
                  <c:v>WASI Matrix Reasoning</c:v>
                </c:pt>
                <c:pt idx="5">
                  <c:v>Benton Line Orientation </c:v>
                </c:pt>
                <c:pt idx="6">
                  <c:v>WCST-64 H01</c:v>
                </c:pt>
                <c:pt idx="7">
                  <c:v>CPT-IP H01</c:v>
                </c:pt>
                <c:pt idx="8">
                  <c:v>CPT-IP H04</c:v>
                </c:pt>
                <c:pt idx="9">
                  <c:v>BACS Tower of London </c:v>
                </c:pt>
                <c:pt idx="10">
                  <c:v>CPT-IP H03</c:v>
                </c:pt>
                <c:pt idx="11">
                  <c:v>BACS Token Motor Task</c:v>
                </c:pt>
                <c:pt idx="12">
                  <c:v>CPT-IP H02</c:v>
                </c:pt>
              </c:strCache>
            </c:strRef>
          </c:cat>
          <c:val>
            <c:numRef>
              <c:f>'[1]Figure 4'!$H$1:$H$13</c:f>
              <c:numCache>
                <c:formatCode>General</c:formatCode>
                <c:ptCount val="13"/>
                <c:pt idx="0">
                  <c:v>0.43388551447902668</c:v>
                </c:pt>
                <c:pt idx="1">
                  <c:v>0.30596448376087665</c:v>
                </c:pt>
                <c:pt idx="2">
                  <c:v>0.22804616976304345</c:v>
                </c:pt>
                <c:pt idx="3">
                  <c:v>0.20202494411393618</c:v>
                </c:pt>
                <c:pt idx="4">
                  <c:v>0.13876703060023995</c:v>
                </c:pt>
                <c:pt idx="5">
                  <c:v>0.10685505370023336</c:v>
                </c:pt>
                <c:pt idx="6">
                  <c:v>9.9925881841289144E-2</c:v>
                </c:pt>
                <c:pt idx="7">
                  <c:v>7.773030109825925E-2</c:v>
                </c:pt>
                <c:pt idx="8">
                  <c:v>0.10273957182159731</c:v>
                </c:pt>
                <c:pt idx="9">
                  <c:v>0.10018803873515496</c:v>
                </c:pt>
                <c:pt idx="10">
                  <c:v>2.8137275148499674E-2</c:v>
                </c:pt>
                <c:pt idx="11">
                  <c:v>-3.5045396577619146E-2</c:v>
                </c:pt>
                <c:pt idx="12">
                  <c:v>-5.3835580927336243E-2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95104"/>
        <c:axId val="98500992"/>
      </c:lineChart>
      <c:catAx>
        <c:axId val="98495104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98500992"/>
        <c:crosses val="autoZero"/>
        <c:auto val="1"/>
        <c:lblAlgn val="ctr"/>
        <c:lblOffset val="100"/>
        <c:noMultiLvlLbl val="0"/>
      </c:catAx>
      <c:valAx>
        <c:axId val="98500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8495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SG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'[1]Figure 4'!$I$1:$I$13</c:f>
              <c:strCache>
                <c:ptCount val="13"/>
                <c:pt idx="0">
                  <c:v>CPT-IP H01</c:v>
                </c:pt>
                <c:pt idx="1">
                  <c:v>CPT-IP H02</c:v>
                </c:pt>
                <c:pt idx="2">
                  <c:v>BACS Digit Sequencing</c:v>
                </c:pt>
                <c:pt idx="3">
                  <c:v>BACS Symbol Coding</c:v>
                </c:pt>
                <c:pt idx="4">
                  <c:v>BACS Token Motor Task</c:v>
                </c:pt>
                <c:pt idx="5">
                  <c:v>CPT-IP H04</c:v>
                </c:pt>
                <c:pt idx="6">
                  <c:v>BACS Tower of London </c:v>
                </c:pt>
                <c:pt idx="7">
                  <c:v>Benton Line Orientation </c:v>
                </c:pt>
                <c:pt idx="8">
                  <c:v>WCST-64 H01</c:v>
                </c:pt>
                <c:pt idx="9">
                  <c:v>WASI Matrix Reasoning</c:v>
                </c:pt>
                <c:pt idx="10">
                  <c:v>BACS Verbal Memory</c:v>
                </c:pt>
                <c:pt idx="11">
                  <c:v>BACS SF H01</c:v>
                </c:pt>
                <c:pt idx="12">
                  <c:v>CPT-IP H03</c:v>
                </c:pt>
              </c:strCache>
            </c:strRef>
          </c:cat>
          <c:val>
            <c:numRef>
              <c:f>'[1]Figure 4'!$J$1:$J$13</c:f>
              <c:numCache>
                <c:formatCode>General</c:formatCode>
                <c:ptCount val="13"/>
                <c:pt idx="0">
                  <c:v>0.74920627509809534</c:v>
                </c:pt>
                <c:pt idx="1">
                  <c:v>0.54090500400174768</c:v>
                </c:pt>
                <c:pt idx="2">
                  <c:v>0.34025766812124636</c:v>
                </c:pt>
                <c:pt idx="3">
                  <c:v>0.27301786191640681</c:v>
                </c:pt>
                <c:pt idx="4">
                  <c:v>0.19684121263483131</c:v>
                </c:pt>
                <c:pt idx="5">
                  <c:v>0.17240167987327101</c:v>
                </c:pt>
                <c:pt idx="6">
                  <c:v>0.14440442333539358</c:v>
                </c:pt>
                <c:pt idx="7">
                  <c:v>0.11380461345141686</c:v>
                </c:pt>
                <c:pt idx="8">
                  <c:v>9.7788672521114853E-2</c:v>
                </c:pt>
                <c:pt idx="9">
                  <c:v>5.5928472367346549E-2</c:v>
                </c:pt>
                <c:pt idx="10">
                  <c:v>-3.0457151900632291E-3</c:v>
                </c:pt>
                <c:pt idx="11">
                  <c:v>-5.493075320644266E-2</c:v>
                </c:pt>
                <c:pt idx="12">
                  <c:v>-0.61120945942604443</c:v>
                </c:pt>
              </c:numCache>
            </c:numRef>
          </c:val>
          <c:smooth val="0"/>
        </c:ser>
        <c:ser>
          <c:idx val="1"/>
          <c:order val="1"/>
          <c:cat>
            <c:strRef>
              <c:f>'[1]Figure 4'!$I$1:$I$13</c:f>
              <c:strCache>
                <c:ptCount val="13"/>
                <c:pt idx="0">
                  <c:v>CPT-IP H01</c:v>
                </c:pt>
                <c:pt idx="1">
                  <c:v>CPT-IP H02</c:v>
                </c:pt>
                <c:pt idx="2">
                  <c:v>BACS Digit Sequencing</c:v>
                </c:pt>
                <c:pt idx="3">
                  <c:v>BACS Symbol Coding</c:v>
                </c:pt>
                <c:pt idx="4">
                  <c:v>BACS Token Motor Task</c:v>
                </c:pt>
                <c:pt idx="5">
                  <c:v>CPT-IP H04</c:v>
                </c:pt>
                <c:pt idx="6">
                  <c:v>BACS Tower of London </c:v>
                </c:pt>
                <c:pt idx="7">
                  <c:v>Benton Line Orientation </c:v>
                </c:pt>
                <c:pt idx="8">
                  <c:v>WCST-64 H01</c:v>
                </c:pt>
                <c:pt idx="9">
                  <c:v>WASI Matrix Reasoning</c:v>
                </c:pt>
                <c:pt idx="10">
                  <c:v>BACS Verbal Memory</c:v>
                </c:pt>
                <c:pt idx="11">
                  <c:v>BACS SF H01</c:v>
                </c:pt>
                <c:pt idx="12">
                  <c:v>CPT-IP H03</c:v>
                </c:pt>
              </c:strCache>
            </c:strRef>
          </c:cat>
          <c:val>
            <c:numRef>
              <c:f>'[1]Figure 4'!$K$1:$K$13</c:f>
              <c:numCache>
                <c:formatCode>General</c:formatCode>
                <c:ptCount val="13"/>
                <c:pt idx="0">
                  <c:v>0.43525237311406317</c:v>
                </c:pt>
                <c:pt idx="1">
                  <c:v>0.22789245459167126</c:v>
                </c:pt>
                <c:pt idx="2">
                  <c:v>0.1520229860595948</c:v>
                </c:pt>
                <c:pt idx="3">
                  <c:v>0.12899295277909559</c:v>
                </c:pt>
                <c:pt idx="4">
                  <c:v>8.6241414931720745E-2</c:v>
                </c:pt>
                <c:pt idx="5">
                  <c:v>7.1560568217131582E-2</c:v>
                </c:pt>
                <c:pt idx="6">
                  <c:v>8.030469512793742E-2</c:v>
                </c:pt>
                <c:pt idx="7">
                  <c:v>4.9620994451810285E-2</c:v>
                </c:pt>
                <c:pt idx="8">
                  <c:v>5.665126606737831E-2</c:v>
                </c:pt>
                <c:pt idx="9">
                  <c:v>3.3678142849337143E-2</c:v>
                </c:pt>
                <c:pt idx="10">
                  <c:v>-2.241734127168125E-3</c:v>
                </c:pt>
                <c:pt idx="11">
                  <c:v>-2.1436377688708076E-2</c:v>
                </c:pt>
                <c:pt idx="12">
                  <c:v>-0.35308462072596347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50144"/>
        <c:axId val="98551680"/>
      </c:lineChart>
      <c:catAx>
        <c:axId val="98550144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98551680"/>
        <c:crosses val="autoZero"/>
        <c:auto val="1"/>
        <c:lblAlgn val="ctr"/>
        <c:lblOffset val="100"/>
        <c:noMultiLvlLbl val="0"/>
      </c:catAx>
      <c:valAx>
        <c:axId val="98551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8550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47625</xdr:rowOff>
    </xdr:from>
    <xdr:to>
      <xdr:col>4</xdr:col>
      <xdr:colOff>117825</xdr:colOff>
      <xdr:row>48</xdr:row>
      <xdr:rowOff>65325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238125</xdr:colOff>
      <xdr:row>25</xdr:row>
      <xdr:rowOff>76200</xdr:rowOff>
    </xdr:from>
    <xdr:to>
      <xdr:col>8</xdr:col>
      <xdr:colOff>2232375</xdr:colOff>
      <xdr:row>48</xdr:row>
      <xdr:rowOff>93900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25</xdr:row>
      <xdr:rowOff>76200</xdr:rowOff>
    </xdr:from>
    <xdr:to>
      <xdr:col>14</xdr:col>
      <xdr:colOff>1670400</xdr:colOff>
      <xdr:row>48</xdr:row>
      <xdr:rowOff>93900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49</xdr:row>
      <xdr:rowOff>9525</xdr:rowOff>
    </xdr:from>
    <xdr:to>
      <xdr:col>4</xdr:col>
      <xdr:colOff>117825</xdr:colOff>
      <xdr:row>72</xdr:row>
      <xdr:rowOff>27225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228600</xdr:colOff>
      <xdr:row>49</xdr:row>
      <xdr:rowOff>0</xdr:rowOff>
    </xdr:from>
    <xdr:to>
      <xdr:col>8</xdr:col>
      <xdr:colOff>2222850</xdr:colOff>
      <xdr:row>72</xdr:row>
      <xdr:rowOff>17700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19049</xdr:colOff>
      <xdr:row>49</xdr:row>
      <xdr:rowOff>0</xdr:rowOff>
    </xdr:from>
    <xdr:to>
      <xdr:col>14</xdr:col>
      <xdr:colOff>1660874</xdr:colOff>
      <xdr:row>72</xdr:row>
      <xdr:rowOff>19050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264583</xdr:colOff>
      <xdr:row>25</xdr:row>
      <xdr:rowOff>74083</xdr:rowOff>
    </xdr:from>
    <xdr:to>
      <xdr:col>2</xdr:col>
      <xdr:colOff>666750</xdr:colOff>
      <xdr:row>27</xdr:row>
      <xdr:rowOff>10583</xdr:rowOff>
    </xdr:to>
    <xdr:sp macro="" textlink="">
      <xdr:nvSpPr>
        <xdr:cNvPr id="8" name="TextBox 7"/>
        <xdr:cNvSpPr txBox="1"/>
      </xdr:nvSpPr>
      <xdr:spPr>
        <a:xfrm>
          <a:off x="2541058" y="4836583"/>
          <a:ext cx="706967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/>
            <a:t>Factor 1</a:t>
          </a:r>
        </a:p>
      </xdr:txBody>
    </xdr:sp>
    <xdr:clientData/>
  </xdr:twoCellAnchor>
  <xdr:twoCellAnchor>
    <xdr:from>
      <xdr:col>6</xdr:col>
      <xdr:colOff>211667</xdr:colOff>
      <xdr:row>25</xdr:row>
      <xdr:rowOff>52917</xdr:rowOff>
    </xdr:from>
    <xdr:to>
      <xdr:col>8</xdr:col>
      <xdr:colOff>222250</xdr:colOff>
      <xdr:row>26</xdr:row>
      <xdr:rowOff>179917</xdr:rowOff>
    </xdr:to>
    <xdr:sp macro="" textlink="">
      <xdr:nvSpPr>
        <xdr:cNvPr id="9" name="TextBox 8"/>
        <xdr:cNvSpPr txBox="1"/>
      </xdr:nvSpPr>
      <xdr:spPr>
        <a:xfrm>
          <a:off x="8050742" y="4815417"/>
          <a:ext cx="715433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/>
            <a:t>Factor 2</a:t>
          </a:r>
        </a:p>
      </xdr:txBody>
    </xdr:sp>
    <xdr:clientData/>
  </xdr:twoCellAnchor>
  <xdr:twoCellAnchor>
    <xdr:from>
      <xdr:col>11</xdr:col>
      <xdr:colOff>2053167</xdr:colOff>
      <xdr:row>25</xdr:row>
      <xdr:rowOff>63500</xdr:rowOff>
    </xdr:from>
    <xdr:to>
      <xdr:col>13</xdr:col>
      <xdr:colOff>137583</xdr:colOff>
      <xdr:row>27</xdr:row>
      <xdr:rowOff>0</xdr:rowOff>
    </xdr:to>
    <xdr:sp macro="" textlink="">
      <xdr:nvSpPr>
        <xdr:cNvPr id="10" name="TextBox 9"/>
        <xdr:cNvSpPr txBox="1"/>
      </xdr:nvSpPr>
      <xdr:spPr>
        <a:xfrm>
          <a:off x="13578417" y="4826000"/>
          <a:ext cx="713316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/>
            <a:t>Factor 3</a:t>
          </a:r>
        </a:p>
      </xdr:txBody>
    </xdr:sp>
    <xdr:clientData/>
  </xdr:twoCellAnchor>
  <xdr:twoCellAnchor>
    <xdr:from>
      <xdr:col>1</xdr:col>
      <xdr:colOff>243416</xdr:colOff>
      <xdr:row>48</xdr:row>
      <xdr:rowOff>148167</xdr:rowOff>
    </xdr:from>
    <xdr:to>
      <xdr:col>2</xdr:col>
      <xdr:colOff>645583</xdr:colOff>
      <xdr:row>50</xdr:row>
      <xdr:rowOff>84667</xdr:rowOff>
    </xdr:to>
    <xdr:sp macro="" textlink="">
      <xdr:nvSpPr>
        <xdr:cNvPr id="11" name="TextBox 10"/>
        <xdr:cNvSpPr txBox="1"/>
      </xdr:nvSpPr>
      <xdr:spPr>
        <a:xfrm>
          <a:off x="2519891" y="9292167"/>
          <a:ext cx="706967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/>
            <a:t>Factor 4</a:t>
          </a:r>
        </a:p>
      </xdr:txBody>
    </xdr:sp>
    <xdr:clientData/>
  </xdr:twoCellAnchor>
  <xdr:twoCellAnchor>
    <xdr:from>
      <xdr:col>6</xdr:col>
      <xdr:colOff>84666</xdr:colOff>
      <xdr:row>48</xdr:row>
      <xdr:rowOff>148167</xdr:rowOff>
    </xdr:from>
    <xdr:to>
      <xdr:col>8</xdr:col>
      <xdr:colOff>95249</xdr:colOff>
      <xdr:row>50</xdr:row>
      <xdr:rowOff>84667</xdr:rowOff>
    </xdr:to>
    <xdr:sp macro="" textlink="">
      <xdr:nvSpPr>
        <xdr:cNvPr id="12" name="TextBox 11"/>
        <xdr:cNvSpPr txBox="1"/>
      </xdr:nvSpPr>
      <xdr:spPr>
        <a:xfrm>
          <a:off x="7923741" y="9292167"/>
          <a:ext cx="715433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/>
            <a:t>Factor 5</a:t>
          </a:r>
        </a:p>
      </xdr:txBody>
    </xdr:sp>
    <xdr:clientData/>
  </xdr:twoCellAnchor>
  <xdr:twoCellAnchor>
    <xdr:from>
      <xdr:col>11</xdr:col>
      <xdr:colOff>2053166</xdr:colOff>
      <xdr:row>48</xdr:row>
      <xdr:rowOff>137584</xdr:rowOff>
    </xdr:from>
    <xdr:to>
      <xdr:col>13</xdr:col>
      <xdr:colOff>137582</xdr:colOff>
      <xdr:row>50</xdr:row>
      <xdr:rowOff>74084</xdr:rowOff>
    </xdr:to>
    <xdr:sp macro="" textlink="">
      <xdr:nvSpPr>
        <xdr:cNvPr id="13" name="TextBox 12"/>
        <xdr:cNvSpPr txBox="1"/>
      </xdr:nvSpPr>
      <xdr:spPr>
        <a:xfrm>
          <a:off x="13578416" y="9281584"/>
          <a:ext cx="713316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/>
            <a:t>Factor 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14</xdr:row>
      <xdr:rowOff>161925</xdr:rowOff>
    </xdr:from>
    <xdr:to>
      <xdr:col>5</xdr:col>
      <xdr:colOff>489300</xdr:colOff>
      <xdr:row>37</xdr:row>
      <xdr:rowOff>179625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552450</xdr:colOff>
      <xdr:row>14</xdr:row>
      <xdr:rowOff>161925</xdr:rowOff>
    </xdr:from>
    <xdr:to>
      <xdr:col>11</xdr:col>
      <xdr:colOff>355950</xdr:colOff>
      <xdr:row>37</xdr:row>
      <xdr:rowOff>179625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39</xdr:row>
      <xdr:rowOff>47625</xdr:rowOff>
    </xdr:from>
    <xdr:to>
      <xdr:col>5</xdr:col>
      <xdr:colOff>451200</xdr:colOff>
      <xdr:row>62</xdr:row>
      <xdr:rowOff>65325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552450</xdr:colOff>
      <xdr:row>39</xdr:row>
      <xdr:rowOff>66675</xdr:rowOff>
    </xdr:from>
    <xdr:to>
      <xdr:col>11</xdr:col>
      <xdr:colOff>355950</xdr:colOff>
      <xdr:row>62</xdr:row>
      <xdr:rowOff>84375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371475</xdr:colOff>
      <xdr:row>14</xdr:row>
      <xdr:rowOff>133350</xdr:rowOff>
    </xdr:from>
    <xdr:to>
      <xdr:col>2</xdr:col>
      <xdr:colOff>1080558</xdr:colOff>
      <xdr:row>16</xdr:row>
      <xdr:rowOff>69850</xdr:rowOff>
    </xdr:to>
    <xdr:sp macro="" textlink="">
      <xdr:nvSpPr>
        <xdr:cNvPr id="6" name="TextBox 5"/>
        <xdr:cNvSpPr txBox="1"/>
      </xdr:nvSpPr>
      <xdr:spPr>
        <a:xfrm>
          <a:off x="2524125" y="2800350"/>
          <a:ext cx="709083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/>
            <a:t>Factor S1</a:t>
          </a:r>
        </a:p>
      </xdr:txBody>
    </xdr:sp>
    <xdr:clientData/>
  </xdr:twoCellAnchor>
  <xdr:twoCellAnchor>
    <xdr:from>
      <xdr:col>8</xdr:col>
      <xdr:colOff>333375</xdr:colOff>
      <xdr:row>14</xdr:row>
      <xdr:rowOff>142875</xdr:rowOff>
    </xdr:from>
    <xdr:to>
      <xdr:col>8</xdr:col>
      <xdr:colOff>1042458</xdr:colOff>
      <xdr:row>16</xdr:row>
      <xdr:rowOff>79375</xdr:rowOff>
    </xdr:to>
    <xdr:sp macro="" textlink="">
      <xdr:nvSpPr>
        <xdr:cNvPr id="7" name="TextBox 6"/>
        <xdr:cNvSpPr txBox="1"/>
      </xdr:nvSpPr>
      <xdr:spPr>
        <a:xfrm>
          <a:off x="8010525" y="2809875"/>
          <a:ext cx="709083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/>
            <a:t>Factor S2</a:t>
          </a:r>
        </a:p>
      </xdr:txBody>
    </xdr:sp>
    <xdr:clientData/>
  </xdr:twoCellAnchor>
  <xdr:twoCellAnchor>
    <xdr:from>
      <xdr:col>8</xdr:col>
      <xdr:colOff>314325</xdr:colOff>
      <xdr:row>39</xdr:row>
      <xdr:rowOff>104775</xdr:rowOff>
    </xdr:from>
    <xdr:to>
      <xdr:col>8</xdr:col>
      <xdr:colOff>1023408</xdr:colOff>
      <xdr:row>41</xdr:row>
      <xdr:rowOff>41275</xdr:rowOff>
    </xdr:to>
    <xdr:sp macro="" textlink="">
      <xdr:nvSpPr>
        <xdr:cNvPr id="8" name="TextBox 10"/>
        <xdr:cNvSpPr txBox="1"/>
      </xdr:nvSpPr>
      <xdr:spPr>
        <a:xfrm>
          <a:off x="7991475" y="7534275"/>
          <a:ext cx="709083" cy="3175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/>
            <a:t>Factor S4</a:t>
          </a:r>
        </a:p>
      </xdr:txBody>
    </xdr:sp>
    <xdr:clientData/>
  </xdr:twoCellAnchor>
  <xdr:twoCellAnchor>
    <xdr:from>
      <xdr:col>11</xdr:col>
      <xdr:colOff>0</xdr:colOff>
      <xdr:row>14</xdr:row>
      <xdr:rowOff>114300</xdr:rowOff>
    </xdr:from>
    <xdr:to>
      <xdr:col>14</xdr:col>
      <xdr:colOff>476250</xdr:colOff>
      <xdr:row>22</xdr:row>
      <xdr:rowOff>50800</xdr:rowOff>
    </xdr:to>
    <xdr:sp macro="" textlink="">
      <xdr:nvSpPr>
        <xdr:cNvPr id="9" name="Rectangle 8"/>
        <xdr:cNvSpPr/>
      </xdr:nvSpPr>
      <xdr:spPr>
        <a:xfrm>
          <a:off x="10439400" y="2781300"/>
          <a:ext cx="2181225" cy="1460500"/>
        </a:xfrm>
        <a:prstGeom prst="rect">
          <a:avLst/>
        </a:prstGeom>
        <a:ln w="9525">
          <a:solidFill>
            <a:schemeClr val="bg1">
              <a:lumMod val="6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SG" sz="1600" b="1">
              <a:solidFill>
                <a:schemeClr val="bg1">
                  <a:lumMod val="65000"/>
                </a:schemeClr>
              </a:solidFill>
            </a:rPr>
            <a:t>------</a:t>
          </a:r>
          <a:r>
            <a:rPr lang="en-SG" sz="1600" b="1"/>
            <a:t> </a:t>
          </a:r>
          <a:r>
            <a:rPr lang="en-SG" sz="1600"/>
            <a:t>Factor</a:t>
          </a:r>
          <a:r>
            <a:rPr lang="en-SG" sz="1600" baseline="0"/>
            <a:t> Loadings</a:t>
          </a:r>
        </a:p>
        <a:p>
          <a:pPr algn="l"/>
          <a:endParaRPr lang="en-SG" sz="1600" baseline="0"/>
        </a:p>
        <a:p>
          <a:pPr algn="l"/>
          <a:r>
            <a:rPr lang="en-SG" sz="1600" b="1" baseline="0">
              <a:solidFill>
                <a:schemeClr val="bg1">
                  <a:lumMod val="75000"/>
                </a:schemeClr>
              </a:solidFill>
            </a:rPr>
            <a:t>------</a:t>
          </a:r>
          <a:r>
            <a:rPr lang="en-SG" sz="1600" b="1" baseline="0"/>
            <a:t> </a:t>
          </a:r>
          <a:r>
            <a:rPr lang="en-SG" sz="1600" baseline="0"/>
            <a:t>Factor Loadings * communicaitiles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0.43978</cdr:x>
      <cdr:y>0.01701</cdr:y>
    </cdr:from>
    <cdr:to>
      <cdr:x>0.59843</cdr:x>
      <cdr:y>0.083</cdr:y>
    </cdr:to>
    <cdr:sp macro="" textlink="">
      <cdr:nvSpPr>
        <cdr:cNvPr id="2" name="TextBox 10"/>
        <cdr:cNvSpPr txBox="1"/>
      </cdr:nvSpPr>
      <cdr:spPr>
        <a:xfrm xmlns:a="http://schemas.openxmlformats.org/drawingml/2006/main">
          <a:off x="2341951" y="74839"/>
          <a:ext cx="844842" cy="2902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100"/>
            <a:t>Factor S3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85725</xdr:rowOff>
    </xdr:from>
    <xdr:to>
      <xdr:col>9</xdr:col>
      <xdr:colOff>476250</xdr:colOff>
      <xdr:row>65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277225"/>
          <a:ext cx="5962650" cy="4124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9</xdr:col>
      <xdr:colOff>476250</xdr:colOff>
      <xdr:row>43</xdr:row>
      <xdr:rowOff>123825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4191000"/>
          <a:ext cx="5962650" cy="4124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9</xdr:col>
      <xdr:colOff>590550</xdr:colOff>
      <xdr:row>22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66675"/>
          <a:ext cx="6076950" cy="4124325"/>
        </a:xfrm>
        <a:prstGeom prst="rect">
          <a:avLst/>
        </a:prstGeom>
      </xdr:spPr>
    </xdr:pic>
    <xdr:clientData/>
  </xdr:twoCellAnchor>
  <xdr:oneCellAnchor>
    <xdr:from>
      <xdr:col>4</xdr:col>
      <xdr:colOff>123825</xdr:colOff>
      <xdr:row>0</xdr:row>
      <xdr:rowOff>19050</xdr:rowOff>
    </xdr:from>
    <xdr:ext cx="659732" cy="264560"/>
    <xdr:sp macro="" textlink="">
      <xdr:nvSpPr>
        <xdr:cNvPr id="5" name="TextBox 4"/>
        <xdr:cNvSpPr txBox="1"/>
      </xdr:nvSpPr>
      <xdr:spPr>
        <a:xfrm>
          <a:off x="2562225" y="19050"/>
          <a:ext cx="65973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SG" sz="1100"/>
            <a:t>Model 1</a:t>
          </a:r>
        </a:p>
      </xdr:txBody>
    </xdr:sp>
    <xdr:clientData/>
  </xdr:oneCellAnchor>
  <xdr:oneCellAnchor>
    <xdr:from>
      <xdr:col>4</xdr:col>
      <xdr:colOff>133350</xdr:colOff>
      <xdr:row>21</xdr:row>
      <xdr:rowOff>142875</xdr:rowOff>
    </xdr:from>
    <xdr:ext cx="659732" cy="264560"/>
    <xdr:sp macro="" textlink="">
      <xdr:nvSpPr>
        <xdr:cNvPr id="6" name="TextBox 5"/>
        <xdr:cNvSpPr txBox="1"/>
      </xdr:nvSpPr>
      <xdr:spPr>
        <a:xfrm>
          <a:off x="2571750" y="4143375"/>
          <a:ext cx="65973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SG" sz="1100"/>
            <a:t>Model 2</a:t>
          </a:r>
        </a:p>
      </xdr:txBody>
    </xdr:sp>
    <xdr:clientData/>
  </xdr:oneCellAnchor>
  <xdr:oneCellAnchor>
    <xdr:from>
      <xdr:col>4</xdr:col>
      <xdr:colOff>28575</xdr:colOff>
      <xdr:row>43</xdr:row>
      <xdr:rowOff>47625</xdr:rowOff>
    </xdr:from>
    <xdr:ext cx="659732" cy="264560"/>
    <xdr:sp macro="" textlink="">
      <xdr:nvSpPr>
        <xdr:cNvPr id="7" name="TextBox 6"/>
        <xdr:cNvSpPr txBox="1"/>
      </xdr:nvSpPr>
      <xdr:spPr>
        <a:xfrm>
          <a:off x="2466975" y="8239125"/>
          <a:ext cx="65973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SG" sz="1100"/>
            <a:t>Model 3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21</xdr:row>
      <xdr:rowOff>123825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962650" cy="4124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9</xdr:col>
      <xdr:colOff>504825</xdr:colOff>
      <xdr:row>43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4191000"/>
          <a:ext cx="5991225" cy="4152900"/>
        </a:xfrm>
        <a:prstGeom prst="rect">
          <a:avLst/>
        </a:prstGeom>
      </xdr:spPr>
    </xdr:pic>
    <xdr:clientData/>
  </xdr:twoCellAnchor>
  <xdr:twoCellAnchor editAs="oneCell">
    <xdr:from>
      <xdr:col>9</xdr:col>
      <xdr:colOff>523875</xdr:colOff>
      <xdr:row>22</xdr:row>
      <xdr:rowOff>38100</xdr:rowOff>
    </xdr:from>
    <xdr:to>
      <xdr:col>19</xdr:col>
      <xdr:colOff>419100</xdr:colOff>
      <xdr:row>44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10275" y="4229100"/>
          <a:ext cx="5991225" cy="4152900"/>
        </a:xfrm>
        <a:prstGeom prst="rect">
          <a:avLst/>
        </a:prstGeom>
      </xdr:spPr>
    </xdr:pic>
    <xdr:clientData/>
  </xdr:twoCellAnchor>
  <xdr:twoCellAnchor editAs="oneCell">
    <xdr:from>
      <xdr:col>9</xdr:col>
      <xdr:colOff>447675</xdr:colOff>
      <xdr:row>0</xdr:row>
      <xdr:rowOff>0</xdr:rowOff>
    </xdr:from>
    <xdr:to>
      <xdr:col>19</xdr:col>
      <xdr:colOff>342900</xdr:colOff>
      <xdr:row>21</xdr:row>
      <xdr:rowOff>152400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934075" y="0"/>
          <a:ext cx="5991225" cy="4152900"/>
        </a:xfrm>
        <a:prstGeom prst="rect">
          <a:avLst/>
        </a:prstGeom>
      </xdr:spPr>
    </xdr:pic>
    <xdr:clientData/>
  </xdr:twoCellAnchor>
  <xdr:twoCellAnchor editAs="oneCell">
    <xdr:from>
      <xdr:col>9</xdr:col>
      <xdr:colOff>561975</xdr:colOff>
      <xdr:row>44</xdr:row>
      <xdr:rowOff>47625</xdr:rowOff>
    </xdr:from>
    <xdr:to>
      <xdr:col>19</xdr:col>
      <xdr:colOff>457200</xdr:colOff>
      <xdr:row>66</xdr:row>
      <xdr:rowOff>9525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48375" y="8429625"/>
          <a:ext cx="5991225" cy="415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9</xdr:col>
      <xdr:colOff>590550</xdr:colOff>
      <xdr:row>66</xdr:row>
      <xdr:rowOff>47625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8382000"/>
          <a:ext cx="6076950" cy="4238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266700</xdr:colOff>
      <xdr:row>48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916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leted%20Studies/Cognitive%20Latent%20Factors_CFA_EFA/PsychMed/CFA%20results%202606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Age_gender correction"/>
      <sheetName val="T2"/>
      <sheetName val="T3"/>
      <sheetName val="Variance Explained"/>
      <sheetName val="Communalities"/>
      <sheetName val="T4"/>
      <sheetName val="T5"/>
      <sheetName val="T6"/>
      <sheetName val="T7"/>
      <sheetName val="T8"/>
      <sheetName val="profilescores"/>
      <sheetName val="correlation"/>
      <sheetName val="T9"/>
      <sheetName val="T10"/>
      <sheetName val="T11"/>
      <sheetName val="Figure 1"/>
      <sheetName val="Figure 2"/>
      <sheetName val="Figure 3"/>
      <sheetName val="Figure 4"/>
      <sheetName val="working"/>
      <sheetName val="Figure 5"/>
      <sheetName val="Figure 6"/>
      <sheetName val="Figure 7"/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C1" t="str">
            <v>CPT-IP 4 Digit Hits</v>
          </cell>
          <cell r="D1">
            <v>0.85395417174602695</v>
          </cell>
          <cell r="E1">
            <v>0.38614133342149048</v>
          </cell>
          <cell r="F1" t="str">
            <v>BACS Tower of London</v>
          </cell>
          <cell r="G1">
            <v>0.61151142141546999</v>
          </cell>
          <cell r="H1">
            <v>0.2765134751728428</v>
          </cell>
          <cell r="I1" t="str">
            <v>WCST-64 Completed Categories</v>
          </cell>
          <cell r="J1">
            <v>0.86489951209692839</v>
          </cell>
          <cell r="K1">
            <v>0.39109060172848586</v>
          </cell>
          <cell r="O1" t="str">
            <v>BACS Semantic Fluency [Vegetables]</v>
          </cell>
          <cell r="P1">
            <v>0.79149506778955148</v>
          </cell>
          <cell r="Q1">
            <v>0.35789855121603292</v>
          </cell>
          <cell r="R1" t="str">
            <v>CPT-IP 3 Digit Random Errors</v>
          </cell>
          <cell r="S1">
            <v>0.79564274900164256</v>
          </cell>
          <cell r="T1">
            <v>0.35977405133867935</v>
          </cell>
          <cell r="U1" t="str">
            <v>CPT-IP 4 Digit False Alarms</v>
          </cell>
          <cell r="V1">
            <v>0.82268923543243266</v>
          </cell>
          <cell r="W1">
            <v>0.37200394221607597</v>
          </cell>
        </row>
        <row r="2">
          <cell r="C2" t="str">
            <v>CPT-IP 3 Digit Hits</v>
          </cell>
          <cell r="D2">
            <v>0.85371558953948312</v>
          </cell>
          <cell r="E2">
            <v>0.3758981900483313</v>
          </cell>
          <cell r="F2" t="str">
            <v xml:space="preserve">WASI Matrix Reasoning </v>
          </cell>
          <cell r="G2">
            <v>0.59721403794053729</v>
          </cell>
          <cell r="H2">
            <v>0.26295838881705347</v>
          </cell>
          <cell r="I2" t="str">
            <v xml:space="preserve">WASI Matrix Reasoning </v>
          </cell>
          <cell r="J2">
            <v>0.26061089663602471</v>
          </cell>
          <cell r="K2">
            <v>0.11474918058506858</v>
          </cell>
          <cell r="O2" t="str">
            <v>BACS Semantic Fluency [Fruits]</v>
          </cell>
          <cell r="P2">
            <v>0.76962378295705858</v>
          </cell>
          <cell r="Q2">
            <v>0.33887185682970167</v>
          </cell>
          <cell r="R2" t="str">
            <v>CPT-IP 4 Digit Random Errors</v>
          </cell>
          <cell r="S2">
            <v>0.79119429544004582</v>
          </cell>
          <cell r="T2">
            <v>0.34836953579927943</v>
          </cell>
          <cell r="U2" t="str">
            <v>CPT-IP 3 Digit False Alarms</v>
          </cell>
          <cell r="V2">
            <v>0.75902919300311977</v>
          </cell>
          <cell r="W2">
            <v>0.33420696932291727</v>
          </cell>
        </row>
        <row r="3">
          <cell r="C3" t="str">
            <v xml:space="preserve">CPT-IP 4 Digit d' </v>
          </cell>
          <cell r="D3">
            <v>0.73971885847064489</v>
          </cell>
          <cell r="E3">
            <v>0.42894455568360529</v>
          </cell>
          <cell r="F3" t="str">
            <v xml:space="preserve">BACS Digit Sequencing </v>
          </cell>
          <cell r="G3">
            <v>0.59635062206496947</v>
          </cell>
          <cell r="H3">
            <v>0.34580888358337186</v>
          </cell>
          <cell r="I3" t="str">
            <v>Benton Line Orientation</v>
          </cell>
          <cell r="J3">
            <v>0.19759113313833304</v>
          </cell>
          <cell r="K3">
            <v>0.11457818039987934</v>
          </cell>
          <cell r="O3" t="str">
            <v>BACS Semantic Fluency [Animals]</v>
          </cell>
          <cell r="P3">
            <v>0.70172314493337506</v>
          </cell>
          <cell r="Q3">
            <v>0.40691178705199077</v>
          </cell>
          <cell r="R3" t="str">
            <v>CPT-IP 2 Digit Random Errors</v>
          </cell>
          <cell r="S3">
            <v>0.62006136410636115</v>
          </cell>
          <cell r="T3">
            <v>0.35955815277315678</v>
          </cell>
          <cell r="U3" t="str">
            <v>CPT-IP 2 Digit False Alarms</v>
          </cell>
          <cell r="V3">
            <v>0.25220349697393551</v>
          </cell>
          <cell r="W3">
            <v>0.14624653097934956</v>
          </cell>
        </row>
        <row r="4">
          <cell r="C4" t="str">
            <v xml:space="preserve">CPT-IP 3 Digit d' </v>
          </cell>
          <cell r="D4">
            <v>0.73488667506923921</v>
          </cell>
          <cell r="E4">
            <v>0.45315715850950589</v>
          </cell>
          <cell r="F4" t="str">
            <v xml:space="preserve">BACS Verbal Memory </v>
          </cell>
          <cell r="G4">
            <v>0.58416805520104997</v>
          </cell>
          <cell r="H4">
            <v>0.36021871802477667</v>
          </cell>
          <cell r="I4" t="str">
            <v>BACS Tower of London</v>
          </cell>
          <cell r="J4">
            <v>0.18769750840212424</v>
          </cell>
          <cell r="K4">
            <v>0.11574093319736259</v>
          </cell>
          <cell r="O4" t="str">
            <v xml:space="preserve">BACS Verbal Memory </v>
          </cell>
          <cell r="P4">
            <v>0.2981132078680867</v>
          </cell>
          <cell r="Q4">
            <v>0.18382716515975445</v>
          </cell>
          <cell r="R4" t="str">
            <v xml:space="preserve">WCST-64 First Category </v>
          </cell>
          <cell r="S4">
            <v>0.14035328864641938</v>
          </cell>
          <cell r="T4">
            <v>8.6546810043172259E-2</v>
          </cell>
          <cell r="U4" t="str">
            <v>CPT-IP 4 Digit Random Errors</v>
          </cell>
          <cell r="V4">
            <v>0.18818450703991438</v>
          </cell>
          <cell r="W4">
            <v>0.11604123381021311</v>
          </cell>
        </row>
        <row r="5">
          <cell r="C5" t="str">
            <v>CPT-IP 2 Digit Hits</v>
          </cell>
          <cell r="D5">
            <v>0.55228305979455994</v>
          </cell>
          <cell r="E5">
            <v>0.35343787649759623</v>
          </cell>
          <cell r="F5" t="str">
            <v>Benton Line Orientation</v>
          </cell>
          <cell r="G5">
            <v>0.55713659810905825</v>
          </cell>
          <cell r="H5">
            <v>0.35654393641551968</v>
          </cell>
          <cell r="I5" t="str">
            <v xml:space="preserve">CPT-IP 3 Digit d' </v>
          </cell>
          <cell r="J5">
            <v>0.1264749078578096</v>
          </cell>
          <cell r="K5">
            <v>8.0938609415471485E-2</v>
          </cell>
          <cell r="O5" t="str">
            <v xml:space="preserve">WASI Matrix Reasoning </v>
          </cell>
          <cell r="P5">
            <v>0.17168759290085331</v>
          </cell>
          <cell r="Q5">
            <v>0.10987282187947907</v>
          </cell>
          <cell r="R5" t="str">
            <v>CPT-IP 3 Digit False Alarms</v>
          </cell>
          <cell r="S5">
            <v>0.12091166841468677</v>
          </cell>
          <cell r="T5">
            <v>7.7378370693037352E-2</v>
          </cell>
          <cell r="U5" t="str">
            <v>CPT-IP 2 Digit Random Errors</v>
          </cell>
          <cell r="V5">
            <v>0.15214541545959509</v>
          </cell>
          <cell r="W5">
            <v>9.736665212741967E-2</v>
          </cell>
        </row>
        <row r="6">
          <cell r="C6" t="str">
            <v xml:space="preserve">CPT-IP 2 Digit d' </v>
          </cell>
          <cell r="D6">
            <v>0.40354029802771535</v>
          </cell>
          <cell r="E6">
            <v>0.16754788641694185</v>
          </cell>
          <cell r="F6" t="str">
            <v xml:space="preserve">BACS Symbol Coding </v>
          </cell>
          <cell r="G6">
            <v>0.53996220331939604</v>
          </cell>
          <cell r="H6">
            <v>0.22418957004632617</v>
          </cell>
          <cell r="I6" t="str">
            <v>CPT-IP 3 Digit Hits</v>
          </cell>
          <cell r="J6">
            <v>0.1152762328892378</v>
          </cell>
          <cell r="K6">
            <v>4.7862107623691245E-2</v>
          </cell>
          <cell r="O6" t="str">
            <v xml:space="preserve">BACS Digit Sequencing </v>
          </cell>
          <cell r="P6">
            <v>0.12625001029620794</v>
          </cell>
          <cell r="Q6">
            <v>5.2418364383013845E-2</v>
          </cell>
          <cell r="R6" t="str">
            <v>WCST-64 Perserverative Errors</v>
          </cell>
          <cell r="S6">
            <v>9.0464485756900137E-2</v>
          </cell>
          <cell r="T6">
            <v>3.7560395971465425E-2</v>
          </cell>
          <cell r="U6" t="str">
            <v>CPT-IP 2 Digit Hits</v>
          </cell>
          <cell r="V6">
            <v>0.14448989150854882</v>
          </cell>
          <cell r="W6">
            <v>5.9991470614436389E-2</v>
          </cell>
        </row>
        <row r="7">
          <cell r="C7" t="str">
            <v xml:space="preserve">BACS Symbol Coding </v>
          </cell>
          <cell r="D7">
            <v>0.28163478362681837</v>
          </cell>
          <cell r="E7">
            <v>0.12425299268156485</v>
          </cell>
          <cell r="F7" t="str">
            <v>BACS Semantic Fluency [Animals]</v>
          </cell>
          <cell r="G7">
            <v>0.28793933636578217</v>
          </cell>
          <cell r="H7">
            <v>0.12703446567736143</v>
          </cell>
          <cell r="I7" t="str">
            <v>CPT-IP 2 Digit Hits</v>
          </cell>
          <cell r="J7">
            <v>9.8913742945523325E-2</v>
          </cell>
          <cell r="K7">
            <v>4.3639242355097939E-2</v>
          </cell>
          <cell r="O7" t="str">
            <v>Benton Line Orientation</v>
          </cell>
          <cell r="P7">
            <v>7.4243602454039909E-2</v>
          </cell>
          <cell r="Q7">
            <v>3.2755150743732177E-2</v>
          </cell>
          <cell r="R7" t="str">
            <v>CPT-IP 4 Digit False Alarms</v>
          </cell>
          <cell r="S7">
            <v>8.9994533920536274E-2</v>
          </cell>
          <cell r="T7">
            <v>3.9704222683751018E-2</v>
          </cell>
          <cell r="U7" t="str">
            <v xml:space="preserve">BACS Verbal Memory </v>
          </cell>
          <cell r="V7">
            <v>6.7825022194802909E-2</v>
          </cell>
          <cell r="W7">
            <v>2.9923370536377607E-2</v>
          </cell>
        </row>
        <row r="8">
          <cell r="C8" t="str">
            <v xml:space="preserve">BACS Digit Sequencing </v>
          </cell>
          <cell r="D8">
            <v>0.22917784651916373</v>
          </cell>
          <cell r="E8">
            <v>9.0129782306167777E-2</v>
          </cell>
          <cell r="F8" t="str">
            <v>WCST-64 Completed Categories</v>
          </cell>
          <cell r="G8">
            <v>0.23910675812018897</v>
          </cell>
          <cell r="H8">
            <v>9.4034569155025602E-2</v>
          </cell>
          <cell r="I8" t="str">
            <v>BACS Semantic Fluency [Vegetables]</v>
          </cell>
          <cell r="J8">
            <v>9.2400082871125166E-2</v>
          </cell>
          <cell r="K8">
            <v>3.6338588047383498E-2</v>
          </cell>
          <cell r="O8" t="str">
            <v xml:space="preserve">BACS Symbol Coding </v>
          </cell>
          <cell r="P8">
            <v>7.1993421899499754E-2</v>
          </cell>
          <cell r="Q8">
            <v>2.8313170499817131E-2</v>
          </cell>
          <cell r="R8" t="str">
            <v>Benton Line Orientation</v>
          </cell>
          <cell r="S8">
            <v>6.8719574398700037E-2</v>
          </cell>
          <cell r="T8">
            <v>2.7025650056491924E-2</v>
          </cell>
          <cell r="U8" t="str">
            <v>WCST-64 Perserverative Errors</v>
          </cell>
          <cell r="V8">
            <v>4.3719111804116993E-2</v>
          </cell>
          <cell r="W8">
            <v>1.7193607887377459E-2</v>
          </cell>
        </row>
        <row r="9">
          <cell r="C9" t="str">
            <v>CPT-IP 2 Digit False Alarms</v>
          </cell>
          <cell r="D9">
            <v>0.11831428995755851</v>
          </cell>
          <cell r="E9">
            <v>6.0413838736268349E-2</v>
          </cell>
          <cell r="F9" t="str">
            <v xml:space="preserve">CPT-IP 4 Digit d' </v>
          </cell>
          <cell r="G9">
            <v>0.23719902212031091</v>
          </cell>
          <cell r="H9">
            <v>0.12111895761634103</v>
          </cell>
          <cell r="I9" t="str">
            <v xml:space="preserve">BACS Verbal Memory </v>
          </cell>
          <cell r="J9">
            <v>8.3064340403616529E-2</v>
          </cell>
          <cell r="K9">
            <v>4.2414451100359234E-2</v>
          </cell>
          <cell r="O9" t="str">
            <v xml:space="preserve">CPT-IP 3 Digit d' </v>
          </cell>
          <cell r="P9">
            <v>6.789855929966962E-2</v>
          </cell>
          <cell r="Q9">
            <v>3.4670474829597175E-2</v>
          </cell>
          <cell r="R9" t="str">
            <v>CPT-IP 2 Digit False Alarms</v>
          </cell>
          <cell r="S9">
            <v>2.9863986747115982E-2</v>
          </cell>
          <cell r="T9">
            <v>1.5249198385161412E-2</v>
          </cell>
          <cell r="U9" t="str">
            <v xml:space="preserve">WCST-64 First Category </v>
          </cell>
          <cell r="V9">
            <v>3.0207710924427537E-2</v>
          </cell>
          <cell r="W9">
            <v>1.5424711393989895E-2</v>
          </cell>
        </row>
        <row r="10">
          <cell r="C10" t="str">
            <v>WCST-64 Completed Categories</v>
          </cell>
          <cell r="D10">
            <v>8.8432642264165709E-2</v>
          </cell>
          <cell r="E10">
            <v>6.4784599504955284E-2</v>
          </cell>
          <cell r="F10" t="str">
            <v>CPT-IP 4 Digit Hits</v>
          </cell>
          <cell r="G10">
            <v>0.18374109647957346</v>
          </cell>
          <cell r="H10">
            <v>0.13460632910268744</v>
          </cell>
          <cell r="I10" t="str">
            <v xml:space="preserve">CPT-IP 2 Digit d' </v>
          </cell>
          <cell r="J10">
            <v>4.6906997068168602E-2</v>
          </cell>
          <cell r="K10">
            <v>3.4363453824706139E-2</v>
          </cell>
          <cell r="O10" t="str">
            <v>CPT-IP 3 Digit Hits</v>
          </cell>
          <cell r="P10">
            <v>5.518140540976546E-2</v>
          </cell>
          <cell r="Q10">
            <v>4.0425177378657112E-2</v>
          </cell>
          <cell r="R10" t="str">
            <v>BACS Semantic Fluency [Vegetables]</v>
          </cell>
          <cell r="S10">
            <v>2.8079973817295347E-2</v>
          </cell>
          <cell r="T10">
            <v>2.0571022320343555E-2</v>
          </cell>
          <cell r="U10" t="str">
            <v>CPT-IP 3 Digit Hits</v>
          </cell>
          <cell r="V10">
            <v>1.3285692957357837E-2</v>
          </cell>
          <cell r="W10">
            <v>9.732925256458214E-3</v>
          </cell>
        </row>
        <row r="11">
          <cell r="C11" t="str">
            <v xml:space="preserve">BACS Verbal Memory </v>
          </cell>
          <cell r="D11">
            <v>6.3943400508051834E-2</v>
          </cell>
          <cell r="E11">
            <v>4.4467757787715584E-2</v>
          </cell>
          <cell r="F11" t="str">
            <v xml:space="preserve">CPT-IP 2 Digit d' </v>
          </cell>
          <cell r="G11">
            <v>0.15090637275061639</v>
          </cell>
          <cell r="H11">
            <v>0.10494387190515685</v>
          </cell>
          <cell r="I11" t="str">
            <v xml:space="preserve">BACS Symbol Coding </v>
          </cell>
          <cell r="J11">
            <v>4.4470605335167043E-2</v>
          </cell>
          <cell r="K11">
            <v>3.0925914027176114E-2</v>
          </cell>
          <cell r="O11" t="str">
            <v>WCST-64 Completed Categories</v>
          </cell>
          <cell r="P11">
            <v>5.3503305808903903E-2</v>
          </cell>
          <cell r="Q11">
            <v>3.7207468239866703E-2</v>
          </cell>
          <cell r="R11" t="str">
            <v>WCST-64 Completed Categories</v>
          </cell>
          <cell r="S11">
            <v>-2.1207636815981706E-3</v>
          </cell>
          <cell r="T11">
            <v>-1.4748293798734764E-3</v>
          </cell>
          <cell r="U11" t="str">
            <v xml:space="preserve">BACS Symbol Coding </v>
          </cell>
          <cell r="V11">
            <v>3.0056733172829802E-3</v>
          </cell>
          <cell r="W11">
            <v>2.0902165352483732E-3</v>
          </cell>
        </row>
        <row r="12">
          <cell r="C12" t="str">
            <v>BACS Semantic Fluency [Fruits]</v>
          </cell>
          <cell r="D12">
            <v>5.211271092614677E-2</v>
          </cell>
          <cell r="E12">
            <v>3.3634374149391758E-2</v>
          </cell>
          <cell r="F12" t="str">
            <v>BACS Semantic Fluency [Fruits]</v>
          </cell>
          <cell r="G12">
            <v>0.14433077030745339</v>
          </cell>
          <cell r="H12">
            <v>9.31533793486677E-2</v>
          </cell>
          <cell r="I12" t="str">
            <v>CPT-IP 4 Digit Hits</v>
          </cell>
          <cell r="J12">
            <v>3.9322151925039031E-2</v>
          </cell>
          <cell r="K12">
            <v>2.5379143527580438E-2</v>
          </cell>
          <cell r="O12" t="str">
            <v>CPT-IP 4 Digit False Alarms</v>
          </cell>
          <cell r="P12">
            <v>4.6041295220011332E-2</v>
          </cell>
          <cell r="Q12">
            <v>2.9715785692804777E-2</v>
          </cell>
          <cell r="R12" t="str">
            <v xml:space="preserve">WASI Matrix Reasoning </v>
          </cell>
          <cell r="S12">
            <v>-9.7436813969181846E-3</v>
          </cell>
          <cell r="T12">
            <v>-6.2887272581320357E-3</v>
          </cell>
          <cell r="U12" t="str">
            <v>BACS Semantic Fluency [Vegetables]</v>
          </cell>
          <cell r="V12">
            <v>2.1313800998280677E-3</v>
          </cell>
          <cell r="W12">
            <v>1.3756266841266358E-3</v>
          </cell>
        </row>
        <row r="13">
          <cell r="C13" t="str">
            <v>BACS Semantic Fluency [Animals]</v>
          </cell>
          <cell r="D13">
            <v>3.9129764596729497E-2</v>
          </cell>
          <cell r="E13">
            <v>3.468626632098986E-2</v>
          </cell>
          <cell r="F13" t="str">
            <v>CPT-IP 2 Digit Hits</v>
          </cell>
          <cell r="G13">
            <v>5.1752162301395704E-2</v>
          </cell>
          <cell r="H13">
            <v>4.5875289636251433E-2</v>
          </cell>
          <cell r="I13" t="str">
            <v>BACS Semantic Fluency [Animals]</v>
          </cell>
          <cell r="J13">
            <v>2.7108483790391828E-2</v>
          </cell>
          <cell r="K13">
            <v>2.4030098264132112E-2</v>
          </cell>
          <cell r="O13" t="str">
            <v>CPT-IP 2 Digit Hits</v>
          </cell>
          <cell r="P13">
            <v>2.4570151766446609E-2</v>
          </cell>
          <cell r="Q13">
            <v>2.1780014178499254E-2</v>
          </cell>
          <cell r="R13" t="str">
            <v>BACS Semantic Fluency [Fruits]</v>
          </cell>
          <cell r="S13">
            <v>-2.1399243121556086E-2</v>
          </cell>
          <cell r="T13">
            <v>-1.8969187615402717E-2</v>
          </cell>
          <cell r="U13" t="str">
            <v>BACS Semantic Fluency [Fruits]</v>
          </cell>
          <cell r="V13">
            <v>-8.9662134004870741E-5</v>
          </cell>
          <cell r="W13">
            <v>-7.9480280319937528E-5</v>
          </cell>
        </row>
        <row r="14">
          <cell r="C14" t="str">
            <v>BACS Tower of London</v>
          </cell>
          <cell r="D14">
            <v>1.8769091135472944E-2</v>
          </cell>
          <cell r="E14">
            <v>1.4613510017572622E-2</v>
          </cell>
          <cell r="F14" t="str">
            <v xml:space="preserve">CPT-IP 3 Digit d' </v>
          </cell>
          <cell r="G14">
            <v>4.1149868698587611E-2</v>
          </cell>
          <cell r="H14">
            <v>3.2039059009740134E-2</v>
          </cell>
          <cell r="I14" t="str">
            <v xml:space="preserve">CPT-IP 4 Digit d' </v>
          </cell>
          <cell r="J14">
            <v>1.6906102122472944E-2</v>
          </cell>
          <cell r="K14">
            <v>1.3162997128717324E-2</v>
          </cell>
          <cell r="O14" t="str">
            <v xml:space="preserve">CPT-IP 2 Digit d' </v>
          </cell>
          <cell r="P14">
            <v>1.8929494161189542E-2</v>
          </cell>
          <cell r="Q14">
            <v>1.4738398921688406E-2</v>
          </cell>
          <cell r="R14" t="str">
            <v xml:space="preserve">CPT-IP 4 Digit d' </v>
          </cell>
          <cell r="S14">
            <v>-4.0674024014099953E-2</v>
          </cell>
          <cell r="T14">
            <v>-3.1668568983697978E-2</v>
          </cell>
          <cell r="U14" t="str">
            <v>BACS Semantic Fluency [Animals]</v>
          </cell>
          <cell r="V14">
            <v>-1.0907010145168157E-2</v>
          </cell>
          <cell r="W14">
            <v>-8.4921374651402252E-3</v>
          </cell>
        </row>
        <row r="15">
          <cell r="C15" t="str">
            <v>Benton Line Orientation</v>
          </cell>
          <cell r="D15">
            <v>9.3667278821091392E-3</v>
          </cell>
          <cell r="E15">
            <v>6.4693013796968835E-3</v>
          </cell>
          <cell r="F15" t="str">
            <v>CPT-IP 3 Digit Hits</v>
          </cell>
          <cell r="G15">
            <v>3.5506472119458024E-2</v>
          </cell>
          <cell r="H15">
            <v>2.4523192299556362E-2</v>
          </cell>
          <cell r="I15" t="str">
            <v>BACS Semantic Fluency [Fruits]</v>
          </cell>
          <cell r="J15">
            <v>1.1374492168168777E-2</v>
          </cell>
          <cell r="K15">
            <v>7.8560003880796276E-3</v>
          </cell>
          <cell r="O15" t="str">
            <v>CPT-IP 2 Digit Random Errors</v>
          </cell>
          <cell r="P15">
            <v>1.1668166667860018E-2</v>
          </cell>
          <cell r="Q15">
            <v>8.0588320353684496E-3</v>
          </cell>
          <cell r="R15" t="str">
            <v xml:space="preserve">BACS Digit Sequencing </v>
          </cell>
          <cell r="S15">
            <v>-4.1341000883716887E-2</v>
          </cell>
          <cell r="T15">
            <v>-2.8552915961817998E-2</v>
          </cell>
          <cell r="U15" t="str">
            <v>CPT-IP 4 Digit Hits</v>
          </cell>
          <cell r="V15">
            <v>-2.2408068860324024E-2</v>
          </cell>
          <cell r="W15">
            <v>-1.5476541287307558E-2</v>
          </cell>
        </row>
        <row r="16">
          <cell r="C16" t="str">
            <v>BACS Semantic Fluency [Vegetables]</v>
          </cell>
          <cell r="D16">
            <v>-5.0710154364550153E-3</v>
          </cell>
          <cell r="E16">
            <v>-3.4616455848417022E-3</v>
          </cell>
          <cell r="F16" t="str">
            <v>BACS Semantic Fluency [Vegetables]</v>
          </cell>
          <cell r="G16">
            <v>3.5204466317861755E-2</v>
          </cell>
          <cell r="H16">
            <v>2.4031752007666288E-2</v>
          </cell>
          <cell r="I16" t="str">
            <v>CPT-IP 4 Digit False Alarms</v>
          </cell>
          <cell r="J16">
            <v>8.4836846507092476E-4</v>
          </cell>
          <cell r="K16">
            <v>5.7912482977663486E-4</v>
          </cell>
          <cell r="O16" t="str">
            <v>CPT-IP 4 Digit Hits</v>
          </cell>
          <cell r="P16">
            <v>7.6211868363223944E-3</v>
          </cell>
          <cell r="Q16">
            <v>5.2024782992283339E-3</v>
          </cell>
          <cell r="R16" t="str">
            <v>BACS Semantic Fluency [Animals]</v>
          </cell>
          <cell r="S16">
            <v>-4.2381474679287677E-2</v>
          </cell>
          <cell r="T16">
            <v>-2.8931019150120474E-2</v>
          </cell>
          <cell r="U16" t="str">
            <v>Benton Line Orientation</v>
          </cell>
          <cell r="V16">
            <v>-2.7914808098012826E-2</v>
          </cell>
          <cell r="W16">
            <v>-1.905558628544449E-2</v>
          </cell>
        </row>
        <row r="17">
          <cell r="C17" t="str">
            <v>CPT-IP 2 Digit Random Errors</v>
          </cell>
          <cell r="D17">
            <v>-1.9718564883515532E-2</v>
          </cell>
          <cell r="E17">
            <v>-1.5515337277530211E-2</v>
          </cell>
          <cell r="F17" t="str">
            <v>CPT-IP 3 Digit False Alarms</v>
          </cell>
          <cell r="G17">
            <v>1.4168081243164554E-2</v>
          </cell>
          <cell r="H17">
            <v>1.1147999885474243E-2</v>
          </cell>
          <cell r="I17" t="str">
            <v xml:space="preserve">BACS Digit Sequencing </v>
          </cell>
          <cell r="J17">
            <v>-2.9574457532052748E-2</v>
          </cell>
          <cell r="K17">
            <v>-2.3270338694546238E-2</v>
          </cell>
          <cell r="O17" t="str">
            <v>CPT-IP 2 Digit False Alarms</v>
          </cell>
          <cell r="P17">
            <v>-4.4470887504600466E-3</v>
          </cell>
          <cell r="Q17">
            <v>-3.4991431817728031E-3</v>
          </cell>
          <cell r="R17" t="str">
            <v>CPT-IP 4 Digit Hits</v>
          </cell>
          <cell r="S17">
            <v>-5.41754910124293E-2</v>
          </cell>
          <cell r="T17">
            <v>-4.2627393027792664E-2</v>
          </cell>
          <cell r="U17" t="str">
            <v>CPT-IP 3 Digit Random Errors</v>
          </cell>
          <cell r="V17">
            <v>-3.5569592862038923E-2</v>
          </cell>
          <cell r="W17">
            <v>-2.7987545409063962E-2</v>
          </cell>
        </row>
        <row r="18">
          <cell r="C18" t="str">
            <v xml:space="preserve">WCST-64 First Category </v>
          </cell>
          <cell r="D18">
            <v>-6.2810954394771995E-2</v>
          </cell>
          <cell r="E18">
            <v>-4.8372107685090975E-2</v>
          </cell>
          <cell r="F18" t="str">
            <v>CPT-IP 4 Digit Random Errors</v>
          </cell>
          <cell r="G18">
            <v>-5.9141172676836058E-2</v>
          </cell>
          <cell r="H18">
            <v>-4.5545927472558645E-2</v>
          </cell>
          <cell r="I18" t="str">
            <v>CPT-IP 2 Digit False Alarms</v>
          </cell>
          <cell r="J18">
            <v>-4.0320642567602503E-2</v>
          </cell>
          <cell r="K18">
            <v>-3.1051820227945309E-2</v>
          </cell>
          <cell r="O18" t="str">
            <v>CPT-IP 3 Digit Random Errors</v>
          </cell>
          <cell r="P18">
            <v>-5.5542524151346809E-3</v>
          </cell>
          <cell r="Q18">
            <v>-4.2774528507631459E-3</v>
          </cell>
          <cell r="R18" t="str">
            <v xml:space="preserve">CPT-IP 3 Digit d' </v>
          </cell>
          <cell r="S18">
            <v>-6.2762305796603704E-2</v>
          </cell>
          <cell r="T18">
            <v>-4.8334642321731978E-2</v>
          </cell>
          <cell r="U18" t="str">
            <v xml:space="preserve">CPT-IP 2 Digit d' </v>
          </cell>
          <cell r="V18">
            <v>-4.3070210469289077E-2</v>
          </cell>
          <cell r="W18">
            <v>-3.3169323391357246E-2</v>
          </cell>
        </row>
        <row r="19">
          <cell r="C19" t="str">
            <v xml:space="preserve">WASI Matrix Reasoning </v>
          </cell>
          <cell r="D19">
            <v>-6.5992157730184325E-2</v>
          </cell>
          <cell r="E19">
            <v>-4.8547369145327528E-2</v>
          </cell>
          <cell r="F19" t="str">
            <v>CPT-IP 2 Digit Random Errors</v>
          </cell>
          <cell r="G19">
            <v>-9.0188705260943983E-2</v>
          </cell>
          <cell r="H19">
            <v>-6.6347646714990369E-2</v>
          </cell>
          <cell r="I19" t="str">
            <v>CPT-IP 4 Digit Random Errors</v>
          </cell>
          <cell r="J19">
            <v>-5.9697375462924057E-2</v>
          </cell>
          <cell r="K19">
            <v>-4.3916589838677141E-2</v>
          </cell>
          <cell r="O19" t="str">
            <v xml:space="preserve">CPT-IP 4 Digit d' </v>
          </cell>
          <cell r="P19">
            <v>-1.473430909032563E-2</v>
          </cell>
          <cell r="Q19">
            <v>-1.0839347690888051E-2</v>
          </cell>
          <cell r="R19" t="str">
            <v xml:space="preserve">BACS Verbal Memory </v>
          </cell>
          <cell r="S19">
            <v>-7.5821257378472312E-2</v>
          </cell>
          <cell r="T19">
            <v>-5.5778181796470601E-2</v>
          </cell>
          <cell r="U19" t="str">
            <v>WCST-64 Completed Categories</v>
          </cell>
          <cell r="V19">
            <v>-4.5924494381656258E-2</v>
          </cell>
          <cell r="W19">
            <v>-3.3784520134564774E-2</v>
          </cell>
        </row>
        <row r="20">
          <cell r="C20" t="str">
            <v>CPT-IP 3 Digit Random Errors</v>
          </cell>
          <cell r="D20">
            <v>-9.8570743283130799E-2</v>
          </cell>
          <cell r="E20">
            <v>-6.9087156774996453E-2</v>
          </cell>
          <cell r="F20" t="str">
            <v>CPT-IP 3 Digit Random Errors</v>
          </cell>
          <cell r="G20">
            <v>-9.3112875860404537E-2</v>
          </cell>
          <cell r="H20">
            <v>-6.5261797142595612E-2</v>
          </cell>
          <cell r="I20" t="str">
            <v>CPT-IP 2 Digit Random Errors</v>
          </cell>
          <cell r="J20">
            <v>-7.2524797652884387E-2</v>
          </cell>
          <cell r="K20">
            <v>-5.0831838115774977E-2</v>
          </cell>
          <cell r="O20" t="str">
            <v>BACS Tower of London</v>
          </cell>
          <cell r="P20">
            <v>-3.3738397045701501E-2</v>
          </cell>
          <cell r="Q20">
            <v>-2.3646873792341188E-2</v>
          </cell>
          <cell r="R20" t="str">
            <v>BACS Tower of London</v>
          </cell>
          <cell r="S20">
            <v>-8.1299604660884067E-2</v>
          </cell>
          <cell r="T20">
            <v>-5.698200445560575E-2</v>
          </cell>
          <cell r="U20" t="str">
            <v>BACS Tower of London</v>
          </cell>
          <cell r="V20">
            <v>-8.6665525649849279E-2</v>
          </cell>
          <cell r="W20">
            <v>-6.0742919837384425E-2</v>
          </cell>
        </row>
        <row r="21">
          <cell r="C21" t="str">
            <v>WCST-64 Perserverative Errors</v>
          </cell>
          <cell r="D21">
            <v>-0.10037404756935328</v>
          </cell>
          <cell r="E21">
            <v>-8.4602179984795842E-2</v>
          </cell>
          <cell r="F21" t="str">
            <v xml:space="preserve">WCST-64 First Category </v>
          </cell>
          <cell r="G21">
            <v>-0.12725683682025704</v>
          </cell>
          <cell r="H21">
            <v>-0.10726085152164745</v>
          </cell>
          <cell r="I21" t="str">
            <v>CPT-IP 3 Digit False Alarms</v>
          </cell>
          <cell r="J21">
            <v>-0.11529204203109368</v>
          </cell>
          <cell r="K21">
            <v>-9.7176096081905569E-2</v>
          </cell>
          <cell r="O21" t="str">
            <v xml:space="preserve">WCST-64 First Category </v>
          </cell>
          <cell r="P21">
            <v>-3.863887720516674E-2</v>
          </cell>
          <cell r="Q21">
            <v>-3.2567514441053873E-2</v>
          </cell>
          <cell r="R21" t="str">
            <v xml:space="preserve">CPT-IP 2 Digit d' </v>
          </cell>
          <cell r="S21">
            <v>-8.1820392917094947E-2</v>
          </cell>
          <cell r="T21">
            <v>-6.8963878369216011E-2</v>
          </cell>
          <cell r="U21" t="str">
            <v xml:space="preserve">BACS Digit Sequencing </v>
          </cell>
          <cell r="V21">
            <v>-0.10797771659460335</v>
          </cell>
          <cell r="W21">
            <v>-9.1011077413930053E-2</v>
          </cell>
        </row>
        <row r="22">
          <cell r="C22" t="str">
            <v>CPT-IP 3 Digit False Alarms</v>
          </cell>
          <cell r="D22">
            <v>-0.10257149014833182</v>
          </cell>
          <cell r="E22">
            <v>-7.3052575493475755E-2</v>
          </cell>
          <cell r="F22" t="str">
            <v>CPT-IP 2 Digit False Alarms</v>
          </cell>
          <cell r="G22">
            <v>-0.15354726207740799</v>
          </cell>
          <cell r="H22">
            <v>-0.10935809686010282</v>
          </cell>
          <cell r="I22" t="str">
            <v>CPT-IP 3 Digit Random Errors</v>
          </cell>
          <cell r="J22">
            <v>-0.11560214363482429</v>
          </cell>
          <cell r="K22">
            <v>-8.2333154299289238E-2</v>
          </cell>
          <cell r="O22" t="str">
            <v>CPT-IP 4 Digit Random Errors</v>
          </cell>
          <cell r="P22">
            <v>-3.8724982429876285E-2</v>
          </cell>
          <cell r="Q22">
            <v>-2.7580370513785195E-2</v>
          </cell>
          <cell r="R22" t="str">
            <v>CPT-IP 3 Digit Hits</v>
          </cell>
          <cell r="S22">
            <v>-0.12303538440213332</v>
          </cell>
          <cell r="T22">
            <v>-8.7627192452871192E-2</v>
          </cell>
          <cell r="U22" t="str">
            <v xml:space="preserve">WASI Matrix Reasoning </v>
          </cell>
          <cell r="V22">
            <v>-0.11956503435657066</v>
          </cell>
          <cell r="W22">
            <v>-8.5155569896489952E-2</v>
          </cell>
        </row>
        <row r="23">
          <cell r="C23" t="str">
            <v>CPT-IP 4 Digit False Alarms</v>
          </cell>
          <cell r="D23">
            <v>-0.14823840554618406</v>
          </cell>
          <cell r="E23">
            <v>-0.12151165544569588</v>
          </cell>
          <cell r="F23" t="str">
            <v>CPT-IP 4 Digit False Alarms</v>
          </cell>
          <cell r="G23">
            <v>-0.16322097429811908</v>
          </cell>
          <cell r="H23">
            <v>-0.13379293117291879</v>
          </cell>
          <cell r="I23" t="str">
            <v>WCST-64 Perserverative Errors</v>
          </cell>
          <cell r="J23">
            <v>-0.80911090469637192</v>
          </cell>
          <cell r="K23">
            <v>-0.66323167135112016</v>
          </cell>
          <cell r="O23" t="str">
            <v>CPT-IP 3 Digit False Alarms</v>
          </cell>
          <cell r="P23">
            <v>-4.6681540019769895E-2</v>
          </cell>
          <cell r="Q23">
            <v>-3.8265058138321026E-2</v>
          </cell>
          <cell r="R23" t="str">
            <v xml:space="preserve">BACS Symbol Coding </v>
          </cell>
          <cell r="S23">
            <v>-0.17845040658698413</v>
          </cell>
          <cell r="T23">
            <v>-0.14627656199787112</v>
          </cell>
          <cell r="U23" t="str">
            <v xml:space="preserve">CPT-IP 3 Digit d' </v>
          </cell>
          <cell r="V23">
            <v>-0.39870356159778053</v>
          </cell>
          <cell r="W23">
            <v>-0.3268190157829744</v>
          </cell>
        </row>
        <row r="24">
          <cell r="C24" t="str">
            <v>CPT-IP 4 Digit Random Errors</v>
          </cell>
          <cell r="D24">
            <v>-0.15096391027901221</v>
          </cell>
          <cell r="E24">
            <v>-0.10999456986549051</v>
          </cell>
          <cell r="F24" t="str">
            <v>WCST-64 Perserverative Errors</v>
          </cell>
          <cell r="G24">
            <v>-0.1771877013287024</v>
          </cell>
          <cell r="H24">
            <v>-0.12910161744674403</v>
          </cell>
          <cell r="I24" t="str">
            <v xml:space="preserve">WCST-64 First Category </v>
          </cell>
          <cell r="J24">
            <v>-0.82767528037616589</v>
          </cell>
          <cell r="K24">
            <v>-0.60305662648122627</v>
          </cell>
          <cell r="O24" t="str">
            <v>WCST-64 Perserverative Errors</v>
          </cell>
          <cell r="P24">
            <v>-5.9601197391658811E-2</v>
          </cell>
          <cell r="Q24">
            <v>-4.3426326586581063E-2</v>
          </cell>
          <cell r="R24" t="str">
            <v>CPT-IP 2 Digit Hits</v>
          </cell>
          <cell r="S24">
            <v>-0.26773737725744057</v>
          </cell>
          <cell r="T24">
            <v>-0.19507746980001869</v>
          </cell>
          <cell r="U24" t="str">
            <v xml:space="preserve">CPT-IP 4 Digit d' </v>
          </cell>
          <cell r="V24">
            <v>-0.48549938680447285</v>
          </cell>
          <cell r="W24">
            <v>-0.35374213693073409</v>
          </cell>
        </row>
      </sheetData>
      <sheetData sheetId="19">
        <row r="1">
          <cell r="C1" t="str">
            <v>WASI Matrix Reasoning</v>
          </cell>
          <cell r="D1">
            <v>0.66030906733730876</v>
          </cell>
          <cell r="E1">
            <v>0.3836074230820708</v>
          </cell>
          <cell r="F1" t="str">
            <v>BACS SF H01</v>
          </cell>
          <cell r="G1">
            <v>0.74685348134027019</v>
          </cell>
          <cell r="H1">
            <v>0.43388551447902668</v>
          </cell>
          <cell r="I1" t="str">
            <v>CPT-IP H01</v>
          </cell>
          <cell r="J1">
            <v>0.74920627509809534</v>
          </cell>
          <cell r="K1">
            <v>0.43525237311406317</v>
          </cell>
          <cell r="L1" t="str">
            <v>BACS Token Motor Task</v>
          </cell>
          <cell r="M1">
            <v>0.61969709375564386</v>
          </cell>
          <cell r="N1">
            <v>0.36001384349552651</v>
          </cell>
        </row>
        <row r="2">
          <cell r="C2" t="str">
            <v xml:space="preserve">Benton Line Orientation </v>
          </cell>
          <cell r="D2">
            <v>0.5776439397012425</v>
          </cell>
          <cell r="E2">
            <v>0.24337119147467559</v>
          </cell>
          <cell r="F2" t="str">
            <v>BACS Verbal Memory</v>
          </cell>
          <cell r="G2">
            <v>0.72620974050940801</v>
          </cell>
          <cell r="H2">
            <v>0.30596448376087665</v>
          </cell>
          <cell r="I2" t="str">
            <v>CPT-IP H02</v>
          </cell>
          <cell r="J2">
            <v>0.54090500400174768</v>
          </cell>
          <cell r="K2">
            <v>0.22789245459167126</v>
          </cell>
          <cell r="L2" t="str">
            <v>BACS Symbol Coding</v>
          </cell>
          <cell r="M2">
            <v>0.4557487991683325</v>
          </cell>
          <cell r="N2">
            <v>0.19201470082784136</v>
          </cell>
        </row>
        <row r="3">
          <cell r="C3" t="str">
            <v xml:space="preserve">BACS Tower of London </v>
          </cell>
          <cell r="D3">
            <v>0.56535089490469415</v>
          </cell>
          <cell r="E3">
            <v>0.25259190098325696</v>
          </cell>
          <cell r="F3" t="str">
            <v>BACS Digit Sequencing</v>
          </cell>
          <cell r="G3">
            <v>0.51041266823384923</v>
          </cell>
          <cell r="H3">
            <v>0.22804616976304345</v>
          </cell>
          <cell r="I3" t="str">
            <v>BACS Digit Sequencing</v>
          </cell>
          <cell r="J3">
            <v>0.34025766812124636</v>
          </cell>
          <cell r="K3">
            <v>0.1520229860595948</v>
          </cell>
          <cell r="L3" t="str">
            <v>WCST-64 H01</v>
          </cell>
          <cell r="M3">
            <v>0.36854443238157769</v>
          </cell>
          <cell r="N3">
            <v>0.16466116815425094</v>
          </cell>
        </row>
        <row r="4">
          <cell r="C4" t="str">
            <v>WCST-64 H01</v>
          </cell>
          <cell r="D4">
            <v>0.50827552408431542</v>
          </cell>
          <cell r="E4">
            <v>0.24014531582938214</v>
          </cell>
          <cell r="F4" t="str">
            <v>BACS Symbol Coding</v>
          </cell>
          <cell r="G4">
            <v>0.4275924932908971</v>
          </cell>
          <cell r="H4">
            <v>0.20202494411393618</v>
          </cell>
          <cell r="I4" t="str">
            <v>BACS Symbol Coding</v>
          </cell>
          <cell r="J4">
            <v>0.27301786191640681</v>
          </cell>
          <cell r="K4">
            <v>0.12899295277909559</v>
          </cell>
          <cell r="L4" t="str">
            <v xml:space="preserve">BACS Tower of London </v>
          </cell>
          <cell r="M4">
            <v>0.26451899671123302</v>
          </cell>
          <cell r="N4">
            <v>0.12497748759893625</v>
          </cell>
        </row>
        <row r="5">
          <cell r="C5" t="str">
            <v>BACS Verbal Memory</v>
          </cell>
          <cell r="D5">
            <v>0.22658971978635561</v>
          </cell>
          <cell r="E5">
            <v>9.9275033829473308E-2</v>
          </cell>
          <cell r="F5" t="str">
            <v>WASI Matrix Reasoning</v>
          </cell>
          <cell r="G5">
            <v>0.31672799662101936</v>
          </cell>
          <cell r="H5">
            <v>0.13876703060023995</v>
          </cell>
          <cell r="I5" t="str">
            <v>BACS Token Motor Task</v>
          </cell>
          <cell r="J5">
            <v>0.19684121263483131</v>
          </cell>
          <cell r="K5">
            <v>8.6241414931720745E-2</v>
          </cell>
          <cell r="L5" t="str">
            <v>CPT-IP H04</v>
          </cell>
          <cell r="M5">
            <v>0.24086617288955714</v>
          </cell>
          <cell r="N5">
            <v>0.10552993085711226</v>
          </cell>
        </row>
        <row r="6">
          <cell r="C6" t="str">
            <v>BACS Digit Sequencing</v>
          </cell>
          <cell r="D6">
            <v>0.14821342768850806</v>
          </cell>
          <cell r="E6">
            <v>6.1520497425517025E-2</v>
          </cell>
          <cell r="F6" t="str">
            <v xml:space="preserve">Benton Line Orientation </v>
          </cell>
          <cell r="G6">
            <v>0.25743214761755617</v>
          </cell>
          <cell r="H6">
            <v>0.10685505370023336</v>
          </cell>
          <cell r="I6" t="str">
            <v>CPT-IP H04</v>
          </cell>
          <cell r="J6">
            <v>0.17240167987327101</v>
          </cell>
          <cell r="K6">
            <v>7.1560568217131582E-2</v>
          </cell>
          <cell r="L6" t="str">
            <v>BACS Digit Sequencing</v>
          </cell>
          <cell r="M6">
            <v>0.1518333697044561</v>
          </cell>
          <cell r="N6">
            <v>6.3023064614912916E-2</v>
          </cell>
        </row>
        <row r="7">
          <cell r="C7" t="str">
            <v>BACS Token Motor Task</v>
          </cell>
          <cell r="D7">
            <v>0.12630179547047715</v>
          </cell>
          <cell r="E7">
            <v>7.0237648855191362E-2</v>
          </cell>
          <cell r="F7" t="str">
            <v>WCST-64 H01</v>
          </cell>
          <cell r="G7">
            <v>0.17968736847307989</v>
          </cell>
          <cell r="H7">
            <v>9.9925881841289144E-2</v>
          </cell>
          <cell r="I7" t="str">
            <v xml:space="preserve">BACS Tower of London </v>
          </cell>
          <cell r="J7">
            <v>0.14440442333539358</v>
          </cell>
          <cell r="K7">
            <v>8.030469512793742E-2</v>
          </cell>
          <cell r="L7" t="str">
            <v>WASI Matrix Reasoning</v>
          </cell>
          <cell r="M7">
            <v>0.1290619240932897</v>
          </cell>
          <cell r="N7">
            <v>7.1772583052144928E-2</v>
          </cell>
        </row>
        <row r="8">
          <cell r="C8" t="str">
            <v>BACS SF H01</v>
          </cell>
          <cell r="D8">
            <v>0.11343279827144809</v>
          </cell>
          <cell r="E8">
            <v>4.9458875901227925E-2</v>
          </cell>
          <cell r="F8" t="str">
            <v>CPT-IP H01</v>
          </cell>
          <cell r="G8">
            <v>0.17827266397372479</v>
          </cell>
          <cell r="H8">
            <v>7.773030109825925E-2</v>
          </cell>
          <cell r="I8" t="str">
            <v xml:space="preserve">Benton Line Orientation </v>
          </cell>
          <cell r="J8">
            <v>0.11380461345141686</v>
          </cell>
          <cell r="K8">
            <v>4.9620994451810285E-2</v>
          </cell>
          <cell r="L8" t="str">
            <v>CPT-IP H01</v>
          </cell>
          <cell r="M8">
            <v>9.4764405870754423E-2</v>
          </cell>
          <cell r="N8">
            <v>4.131909871957181E-2</v>
          </cell>
        </row>
        <row r="9">
          <cell r="C9" t="str">
            <v>BACS Symbol Coding</v>
          </cell>
          <cell r="D9">
            <v>8.5963273569136633E-2</v>
          </cell>
          <cell r="E9">
            <v>4.9800535761812884E-2</v>
          </cell>
          <cell r="F9" t="str">
            <v>CPT-IP H04</v>
          </cell>
          <cell r="G9">
            <v>0.17734407439142832</v>
          </cell>
          <cell r="H9">
            <v>0.10273957182159731</v>
          </cell>
          <cell r="I9" t="str">
            <v>WCST-64 H01</v>
          </cell>
          <cell r="J9">
            <v>9.7788672521114853E-2</v>
          </cell>
          <cell r="K9">
            <v>5.665126606737831E-2</v>
          </cell>
          <cell r="L9" t="str">
            <v>BACS Verbal Memory</v>
          </cell>
          <cell r="M9">
            <v>4.7101523169138335E-2</v>
          </cell>
          <cell r="N9">
            <v>2.7287014461286185E-2</v>
          </cell>
        </row>
        <row r="10">
          <cell r="C10" t="str">
            <v>CPT-IP H02</v>
          </cell>
          <cell r="D10">
            <v>-2.0998102755257772E-3</v>
          </cell>
          <cell r="E10">
            <v>-1.2644312891505179E-3</v>
          </cell>
          <cell r="F10" t="str">
            <v xml:space="preserve">BACS Tower of London </v>
          </cell>
          <cell r="G10">
            <v>0.16637983813433602</v>
          </cell>
          <cell r="H10">
            <v>0.10018803873515496</v>
          </cell>
          <cell r="I10" t="str">
            <v>WASI Matrix Reasoning</v>
          </cell>
          <cell r="J10">
            <v>5.5928472367346549E-2</v>
          </cell>
          <cell r="K10">
            <v>3.3678142849337143E-2</v>
          </cell>
          <cell r="L10" t="str">
            <v xml:space="preserve">Benton Line Orientation </v>
          </cell>
          <cell r="M10">
            <v>4.6745439496490855E-2</v>
          </cell>
          <cell r="N10">
            <v>2.8148446082661278E-2</v>
          </cell>
        </row>
        <row r="11">
          <cell r="C11" t="str">
            <v>CPT-IP H01</v>
          </cell>
          <cell r="D11">
            <v>-9.6468778384746698E-3</v>
          </cell>
          <cell r="E11">
            <v>-7.1003800163867564E-3</v>
          </cell>
          <cell r="F11" t="str">
            <v>CPT-IP H03</v>
          </cell>
          <cell r="G11">
            <v>3.8228496987299909E-2</v>
          </cell>
          <cell r="H11">
            <v>2.8137275148499674E-2</v>
          </cell>
          <cell r="I11" t="str">
            <v>BACS Verbal Memory</v>
          </cell>
          <cell r="J11">
            <v>-3.0457151900632291E-3</v>
          </cell>
          <cell r="K11">
            <v>-2.241734127168125E-3</v>
          </cell>
          <cell r="L11" t="str">
            <v>BACS SF H01</v>
          </cell>
          <cell r="M11">
            <v>-7.5159085994365327E-2</v>
          </cell>
          <cell r="N11">
            <v>-5.5319252630721134E-2</v>
          </cell>
        </row>
        <row r="12">
          <cell r="C12" t="str">
            <v>CPT-IP H03</v>
          </cell>
          <cell r="D12">
            <v>-9.6387063115383351E-2</v>
          </cell>
          <cell r="E12">
            <v>-3.7614439428519685E-2</v>
          </cell>
          <cell r="F12" t="str">
            <v>BACS Token Motor Task</v>
          </cell>
          <cell r="G12">
            <v>-8.9803886569938818E-2</v>
          </cell>
          <cell r="H12">
            <v>-3.5045396577619146E-2</v>
          </cell>
          <cell r="I12" t="str">
            <v>BACS SF H01</v>
          </cell>
          <cell r="J12">
            <v>-5.493075320644266E-2</v>
          </cell>
          <cell r="K12">
            <v>-2.1436377688708076E-2</v>
          </cell>
          <cell r="L12" t="str">
            <v>CPT-IP H03</v>
          </cell>
          <cell r="M12">
            <v>-7.6907502141901091E-2</v>
          </cell>
          <cell r="N12">
            <v>-3.0012664432490538E-2</v>
          </cell>
        </row>
        <row r="13">
          <cell r="C13" t="str">
            <v>CPT-IP H04</v>
          </cell>
          <cell r="D13">
            <v>-0.67712044150357131</v>
          </cell>
          <cell r="E13">
            <v>-0.39116019980874311</v>
          </cell>
          <cell r="F13" t="str">
            <v>CPT-IP H02</v>
          </cell>
          <cell r="G13">
            <v>-9.3192437124080763E-2</v>
          </cell>
          <cell r="H13">
            <v>-5.3835580927336243E-2</v>
          </cell>
          <cell r="I13" t="str">
            <v>CPT-IP H03</v>
          </cell>
          <cell r="J13">
            <v>-0.61120945942604443</v>
          </cell>
          <cell r="K13">
            <v>-0.35308462072596347</v>
          </cell>
          <cell r="L13" t="str">
            <v>CPT-IP H02</v>
          </cell>
          <cell r="M13">
            <v>-0.6593643508562389</v>
          </cell>
          <cell r="N13">
            <v>-0.38090282823979443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opLeftCell="A33" workbookViewId="0">
      <selection activeCell="B34" sqref="B34"/>
    </sheetView>
  </sheetViews>
  <sheetFormatPr defaultRowHeight="11.25" x14ac:dyDescent="0.2"/>
  <cols>
    <col min="1" max="1" width="7.28515625" style="9" customWidth="1"/>
    <col min="2" max="2" width="25.28515625" style="9" customWidth="1"/>
    <col min="3" max="3" width="9.140625" style="9"/>
    <col min="4" max="4" width="10.42578125" style="9" customWidth="1"/>
    <col min="5" max="5" width="12.7109375" style="9" customWidth="1"/>
    <col min="6" max="6" width="8.42578125" style="9" customWidth="1"/>
    <col min="7" max="9" width="9.140625" style="9"/>
    <col min="10" max="10" width="2.85546875" style="9" customWidth="1"/>
    <col min="11" max="11" width="19" style="9" customWidth="1"/>
    <col min="12" max="12" width="1.85546875" style="9" customWidth="1"/>
    <col min="13" max="13" width="37.42578125" style="9" customWidth="1"/>
    <col min="14" max="14" width="2.7109375" style="9" customWidth="1"/>
    <col min="15" max="15" width="30.7109375" style="9" customWidth="1"/>
    <col min="16" max="16" width="2.28515625" style="9" customWidth="1"/>
    <col min="17" max="17" width="10.85546875" style="9" customWidth="1"/>
    <col min="18" max="18" width="2" style="9" customWidth="1"/>
    <col min="19" max="19" width="13.42578125" style="9" customWidth="1"/>
    <col min="20" max="16384" width="9.140625" style="9"/>
  </cols>
  <sheetData>
    <row r="1" spans="1:19" x14ac:dyDescent="0.2">
      <c r="A1" s="18" t="s">
        <v>107</v>
      </c>
      <c r="B1" s="19"/>
      <c r="C1" s="18"/>
      <c r="D1" s="19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  <c r="P1" s="19"/>
      <c r="Q1" s="19"/>
      <c r="R1" s="19"/>
      <c r="S1" s="19"/>
    </row>
    <row r="2" spans="1:19" x14ac:dyDescent="0.2">
      <c r="A2" s="18" t="s">
        <v>0</v>
      </c>
      <c r="B2" s="19"/>
      <c r="C2" s="18"/>
      <c r="D2" s="19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  <c r="P2" s="19"/>
      <c r="Q2" s="19"/>
      <c r="R2" s="19"/>
      <c r="S2" s="19"/>
    </row>
    <row r="3" spans="1:19" x14ac:dyDescent="0.2">
      <c r="A3" s="20" t="s">
        <v>1</v>
      </c>
      <c r="B3" s="21" t="s">
        <v>2</v>
      </c>
      <c r="C3" s="81" t="s">
        <v>3</v>
      </c>
      <c r="D3" s="81"/>
      <c r="E3" s="81"/>
      <c r="F3" s="22"/>
      <c r="G3" s="81" t="s">
        <v>4</v>
      </c>
      <c r="H3" s="81"/>
      <c r="I3" s="81"/>
      <c r="J3" s="20"/>
      <c r="K3" s="23" t="s">
        <v>5</v>
      </c>
      <c r="L3" s="23"/>
      <c r="M3" s="82" t="s">
        <v>6</v>
      </c>
      <c r="N3" s="81"/>
      <c r="O3" s="83"/>
      <c r="P3" s="20"/>
      <c r="Q3" s="81" t="s">
        <v>7</v>
      </c>
      <c r="R3" s="81"/>
      <c r="S3" s="81"/>
    </row>
    <row r="4" spans="1:19" x14ac:dyDescent="0.2">
      <c r="A4" s="24"/>
      <c r="B4" s="19"/>
      <c r="C4" s="25" t="s">
        <v>8</v>
      </c>
      <c r="D4" s="26" t="s">
        <v>9</v>
      </c>
      <c r="E4" s="25" t="s">
        <v>10</v>
      </c>
      <c r="F4" s="18"/>
      <c r="G4" s="25" t="s">
        <v>8</v>
      </c>
      <c r="H4" s="25" t="s">
        <v>9</v>
      </c>
      <c r="I4" s="25" t="s">
        <v>10</v>
      </c>
      <c r="J4" s="18"/>
      <c r="K4" s="18"/>
      <c r="L4" s="18"/>
      <c r="M4" s="25" t="s">
        <v>11</v>
      </c>
      <c r="N4" s="25"/>
      <c r="O4" s="25" t="s">
        <v>12</v>
      </c>
      <c r="P4" s="19"/>
      <c r="Q4" s="26" t="s">
        <v>11</v>
      </c>
      <c r="R4" s="26"/>
      <c r="S4" s="26" t="s">
        <v>12</v>
      </c>
    </row>
    <row r="5" spans="1:19" ht="56.25" x14ac:dyDescent="0.2">
      <c r="A5" s="27">
        <v>1</v>
      </c>
      <c r="B5" s="28" t="s">
        <v>170</v>
      </c>
      <c r="C5" s="29">
        <v>169</v>
      </c>
      <c r="D5" s="28" t="s">
        <v>13</v>
      </c>
      <c r="E5" s="29" t="s">
        <v>14</v>
      </c>
      <c r="F5" s="29"/>
      <c r="G5" s="29">
        <v>250</v>
      </c>
      <c r="H5" s="29" t="s">
        <v>15</v>
      </c>
      <c r="I5" s="29" t="s">
        <v>15</v>
      </c>
      <c r="J5" s="29"/>
      <c r="K5" s="30" t="s">
        <v>16</v>
      </c>
      <c r="L5" s="30"/>
      <c r="M5" s="30" t="s">
        <v>17</v>
      </c>
      <c r="N5" s="30"/>
      <c r="O5" s="30" t="s">
        <v>18</v>
      </c>
      <c r="P5" s="29"/>
      <c r="Q5" s="30" t="s">
        <v>19</v>
      </c>
      <c r="R5" s="30"/>
      <c r="S5" s="30" t="s">
        <v>20</v>
      </c>
    </row>
    <row r="6" spans="1:19" x14ac:dyDescent="0.2">
      <c r="A6" s="27"/>
      <c r="B6" s="28"/>
      <c r="C6" s="29"/>
      <c r="D6" s="28"/>
      <c r="E6" s="29"/>
      <c r="F6" s="29"/>
      <c r="G6" s="29"/>
      <c r="H6" s="29"/>
      <c r="I6" s="29"/>
      <c r="J6" s="29"/>
      <c r="K6" s="30"/>
      <c r="L6" s="30"/>
      <c r="M6" s="30"/>
      <c r="N6" s="30"/>
      <c r="O6" s="30"/>
      <c r="P6" s="29"/>
      <c r="Q6" s="30"/>
      <c r="R6" s="30"/>
      <c r="S6" s="30"/>
    </row>
    <row r="7" spans="1:19" ht="67.5" x14ac:dyDescent="0.2">
      <c r="A7" s="27">
        <v>2</v>
      </c>
      <c r="B7" s="31" t="s">
        <v>183</v>
      </c>
      <c r="C7" s="29">
        <v>120</v>
      </c>
      <c r="D7" s="28" t="s">
        <v>15</v>
      </c>
      <c r="E7" s="29" t="s">
        <v>21</v>
      </c>
      <c r="F7" s="29"/>
      <c r="G7" s="29">
        <v>200</v>
      </c>
      <c r="H7" s="29" t="s">
        <v>15</v>
      </c>
      <c r="I7" s="29" t="s">
        <v>15</v>
      </c>
      <c r="J7" s="29"/>
      <c r="K7" s="30" t="s">
        <v>22</v>
      </c>
      <c r="L7" s="30"/>
      <c r="M7" s="30" t="s">
        <v>23</v>
      </c>
      <c r="N7" s="30"/>
      <c r="O7" s="30" t="s">
        <v>24</v>
      </c>
      <c r="P7" s="29"/>
      <c r="Q7" s="30" t="s">
        <v>25</v>
      </c>
      <c r="R7" s="30"/>
      <c r="S7" s="30" t="s">
        <v>26</v>
      </c>
    </row>
    <row r="8" spans="1:19" x14ac:dyDescent="0.2">
      <c r="A8" s="27"/>
      <c r="B8" s="28"/>
      <c r="C8" s="29"/>
      <c r="D8" s="28"/>
      <c r="E8" s="29"/>
      <c r="F8" s="29"/>
      <c r="G8" s="29"/>
      <c r="H8" s="29"/>
      <c r="I8" s="29"/>
      <c r="J8" s="29"/>
      <c r="K8" s="30"/>
      <c r="L8" s="30"/>
      <c r="M8" s="30"/>
      <c r="N8" s="30"/>
      <c r="O8" s="30"/>
      <c r="P8" s="29"/>
      <c r="Q8" s="30"/>
      <c r="R8" s="30"/>
      <c r="S8" s="30"/>
    </row>
    <row r="9" spans="1:19" ht="146.25" x14ac:dyDescent="0.2">
      <c r="A9" s="27">
        <v>3</v>
      </c>
      <c r="B9" s="28" t="s">
        <v>171</v>
      </c>
      <c r="C9" s="29">
        <v>209</v>
      </c>
      <c r="D9" s="28" t="s">
        <v>27</v>
      </c>
      <c r="E9" s="29" t="s">
        <v>28</v>
      </c>
      <c r="F9" s="29"/>
      <c r="G9" s="29">
        <v>131</v>
      </c>
      <c r="H9" s="29" t="s">
        <v>29</v>
      </c>
      <c r="I9" s="29" t="s">
        <v>30</v>
      </c>
      <c r="J9" s="29"/>
      <c r="K9" s="30" t="s">
        <v>31</v>
      </c>
      <c r="L9" s="30"/>
      <c r="M9" s="32" t="s">
        <v>32</v>
      </c>
      <c r="N9" s="32"/>
      <c r="O9" s="32" t="s">
        <v>24</v>
      </c>
      <c r="P9" s="29"/>
      <c r="Q9" s="30" t="s">
        <v>33</v>
      </c>
      <c r="R9" s="30"/>
      <c r="S9" s="29" t="s">
        <v>15</v>
      </c>
    </row>
    <row r="10" spans="1:19" x14ac:dyDescent="0.2">
      <c r="A10" s="27"/>
      <c r="B10" s="28"/>
      <c r="C10" s="29"/>
      <c r="D10" s="28"/>
      <c r="E10" s="29"/>
      <c r="F10" s="29"/>
      <c r="G10" s="29"/>
      <c r="H10" s="29"/>
      <c r="I10" s="29"/>
      <c r="J10" s="29"/>
      <c r="K10" s="30"/>
      <c r="L10" s="30"/>
      <c r="M10" s="29"/>
      <c r="N10" s="29"/>
      <c r="O10" s="28"/>
      <c r="P10" s="28"/>
      <c r="Q10" s="28"/>
      <c r="R10" s="28"/>
      <c r="S10" s="28"/>
    </row>
    <row r="11" spans="1:19" ht="33.75" x14ac:dyDescent="0.2">
      <c r="A11" s="27">
        <v>4</v>
      </c>
      <c r="B11" s="31" t="s">
        <v>172</v>
      </c>
      <c r="C11" s="29">
        <v>97</v>
      </c>
      <c r="D11" s="28" t="s">
        <v>34</v>
      </c>
      <c r="E11" s="29" t="s">
        <v>35</v>
      </c>
      <c r="F11" s="29"/>
      <c r="G11" s="29">
        <v>87</v>
      </c>
      <c r="H11" s="29" t="s">
        <v>36</v>
      </c>
      <c r="I11" s="29" t="s">
        <v>37</v>
      </c>
      <c r="J11" s="29"/>
      <c r="K11" s="30" t="s">
        <v>38</v>
      </c>
      <c r="L11" s="30"/>
      <c r="M11" s="30" t="s">
        <v>39</v>
      </c>
      <c r="N11" s="30"/>
      <c r="O11" s="28" t="s">
        <v>15</v>
      </c>
      <c r="P11" s="28"/>
      <c r="Q11" s="28" t="s">
        <v>40</v>
      </c>
      <c r="R11" s="28"/>
      <c r="S11" s="28" t="s">
        <v>15</v>
      </c>
    </row>
    <row r="12" spans="1:19" x14ac:dyDescent="0.2">
      <c r="A12" s="27"/>
      <c r="B12" s="28"/>
      <c r="C12" s="29"/>
      <c r="D12" s="28"/>
      <c r="E12" s="29"/>
      <c r="F12" s="29"/>
      <c r="G12" s="29"/>
      <c r="H12" s="29"/>
      <c r="I12" s="29"/>
      <c r="J12" s="29"/>
      <c r="K12" s="30"/>
      <c r="L12" s="30"/>
      <c r="M12" s="29"/>
      <c r="N12" s="29"/>
      <c r="O12" s="28"/>
      <c r="P12" s="28"/>
      <c r="Q12" s="28"/>
      <c r="R12" s="28"/>
      <c r="S12" s="28"/>
    </row>
    <row r="13" spans="1:19" ht="135" x14ac:dyDescent="0.2">
      <c r="A13" s="33">
        <v>5</v>
      </c>
      <c r="B13" s="34" t="s">
        <v>173</v>
      </c>
      <c r="C13" s="35">
        <v>1460</v>
      </c>
      <c r="D13" s="34" t="s">
        <v>41</v>
      </c>
      <c r="E13" s="35" t="s">
        <v>42</v>
      </c>
      <c r="F13" s="35"/>
      <c r="G13" s="35" t="s">
        <v>15</v>
      </c>
      <c r="H13" s="35" t="s">
        <v>15</v>
      </c>
      <c r="I13" s="35" t="s">
        <v>15</v>
      </c>
      <c r="J13" s="35"/>
      <c r="K13" s="36" t="s">
        <v>43</v>
      </c>
      <c r="L13" s="36"/>
      <c r="M13" s="36" t="s">
        <v>44</v>
      </c>
      <c r="N13" s="36"/>
      <c r="O13" s="34" t="s">
        <v>15</v>
      </c>
      <c r="P13" s="34"/>
      <c r="Q13" s="37" t="s">
        <v>45</v>
      </c>
      <c r="R13" s="34"/>
      <c r="S13" s="34" t="s">
        <v>15</v>
      </c>
    </row>
    <row r="14" spans="1:19" x14ac:dyDescent="0.2">
      <c r="A14" s="20" t="s">
        <v>1</v>
      </c>
      <c r="B14" s="21" t="s">
        <v>2</v>
      </c>
      <c r="C14" s="81" t="s">
        <v>3</v>
      </c>
      <c r="D14" s="81"/>
      <c r="E14" s="81"/>
      <c r="F14" s="22"/>
      <c r="G14" s="81" t="s">
        <v>4</v>
      </c>
      <c r="H14" s="81"/>
      <c r="I14" s="81"/>
      <c r="J14" s="20"/>
      <c r="K14" s="23" t="s">
        <v>5</v>
      </c>
      <c r="L14" s="23"/>
      <c r="M14" s="82" t="s">
        <v>6</v>
      </c>
      <c r="N14" s="81"/>
      <c r="O14" s="83"/>
      <c r="P14" s="20"/>
      <c r="Q14" s="81" t="s">
        <v>7</v>
      </c>
      <c r="R14" s="81"/>
      <c r="S14" s="81"/>
    </row>
    <row r="15" spans="1:19" x14ac:dyDescent="0.2">
      <c r="A15" s="24"/>
      <c r="B15" s="19"/>
      <c r="C15" s="25" t="s">
        <v>8</v>
      </c>
      <c r="D15" s="26" t="s">
        <v>9</v>
      </c>
      <c r="E15" s="25" t="s">
        <v>10</v>
      </c>
      <c r="F15" s="18"/>
      <c r="G15" s="25" t="s">
        <v>8</v>
      </c>
      <c r="H15" s="25" t="s">
        <v>9</v>
      </c>
      <c r="I15" s="25" t="s">
        <v>10</v>
      </c>
      <c r="J15" s="18"/>
      <c r="K15" s="18"/>
      <c r="L15" s="18"/>
      <c r="M15" s="25" t="s">
        <v>11</v>
      </c>
      <c r="N15" s="25"/>
      <c r="O15" s="25" t="s">
        <v>12</v>
      </c>
      <c r="P15" s="19"/>
      <c r="Q15" s="26" t="s">
        <v>11</v>
      </c>
      <c r="R15" s="26"/>
      <c r="S15" s="26" t="s">
        <v>12</v>
      </c>
    </row>
    <row r="16" spans="1:19" x14ac:dyDescent="0.2">
      <c r="A16" s="27"/>
      <c r="B16" s="28"/>
      <c r="C16" s="29"/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8"/>
      <c r="P16" s="28"/>
      <c r="Q16" s="28"/>
      <c r="R16" s="28"/>
      <c r="S16" s="28"/>
    </row>
    <row r="17" spans="1:20" ht="168.75" x14ac:dyDescent="0.2">
      <c r="A17" s="27">
        <v>6</v>
      </c>
      <c r="B17" s="31" t="s">
        <v>174</v>
      </c>
      <c r="C17" s="29">
        <v>148</v>
      </c>
      <c r="D17" s="28" t="s">
        <v>46</v>
      </c>
      <c r="E17" s="29" t="s">
        <v>47</v>
      </c>
      <c r="F17" s="29"/>
      <c r="G17" s="29">
        <v>157</v>
      </c>
      <c r="H17" s="29">
        <v>30.2</v>
      </c>
      <c r="I17" s="29" t="s">
        <v>48</v>
      </c>
      <c r="J17" s="29"/>
      <c r="K17" s="30" t="s">
        <v>49</v>
      </c>
      <c r="L17" s="30"/>
      <c r="M17" s="30" t="s">
        <v>50</v>
      </c>
      <c r="N17" s="30"/>
      <c r="O17" s="30" t="s">
        <v>51</v>
      </c>
      <c r="P17" s="28"/>
      <c r="Q17" s="31" t="s">
        <v>52</v>
      </c>
      <c r="R17" s="31"/>
      <c r="S17" s="31" t="s">
        <v>53</v>
      </c>
    </row>
    <row r="18" spans="1:20" x14ac:dyDescent="0.2">
      <c r="A18" s="27"/>
      <c r="B18" s="28"/>
      <c r="C18" s="29"/>
      <c r="D18" s="28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8"/>
      <c r="P18" s="28"/>
      <c r="Q18" s="28"/>
      <c r="R18" s="28"/>
      <c r="S18" s="28"/>
    </row>
    <row r="19" spans="1:20" ht="168.75" x14ac:dyDescent="0.2">
      <c r="A19" s="27">
        <v>7</v>
      </c>
      <c r="B19" s="31" t="s">
        <v>175</v>
      </c>
      <c r="C19" s="29">
        <v>99</v>
      </c>
      <c r="D19" s="28" t="s">
        <v>54</v>
      </c>
      <c r="E19" s="29" t="s">
        <v>55</v>
      </c>
      <c r="F19" s="29"/>
      <c r="G19" s="30" t="s">
        <v>56</v>
      </c>
      <c r="H19" s="30" t="s">
        <v>57</v>
      </c>
      <c r="I19" s="30" t="s">
        <v>58</v>
      </c>
      <c r="J19" s="29"/>
      <c r="K19" s="30" t="s">
        <v>59</v>
      </c>
      <c r="L19" s="30"/>
      <c r="M19" s="30" t="s">
        <v>60</v>
      </c>
      <c r="N19" s="30"/>
      <c r="O19" s="30" t="s">
        <v>61</v>
      </c>
      <c r="P19" s="28"/>
      <c r="Q19" s="28" t="s">
        <v>62</v>
      </c>
      <c r="R19" s="28"/>
      <c r="S19" s="31" t="s">
        <v>63</v>
      </c>
    </row>
    <row r="20" spans="1:20" x14ac:dyDescent="0.2">
      <c r="A20" s="27"/>
      <c r="B20" s="28"/>
      <c r="C20" s="29"/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8"/>
      <c r="P20" s="28"/>
      <c r="Q20" s="28"/>
      <c r="R20" s="28"/>
      <c r="S20" s="28"/>
    </row>
    <row r="21" spans="1:20" ht="157.5" x14ac:dyDescent="0.2">
      <c r="A21" s="33">
        <v>8</v>
      </c>
      <c r="B21" s="37" t="s">
        <v>176</v>
      </c>
      <c r="C21" s="35">
        <v>148</v>
      </c>
      <c r="D21" s="34" t="s">
        <v>46</v>
      </c>
      <c r="E21" s="35" t="s">
        <v>47</v>
      </c>
      <c r="F21" s="35"/>
      <c r="G21" s="35">
        <v>157</v>
      </c>
      <c r="H21" s="35" t="s">
        <v>64</v>
      </c>
      <c r="I21" s="35" t="s">
        <v>65</v>
      </c>
      <c r="J21" s="35"/>
      <c r="K21" s="36" t="s">
        <v>66</v>
      </c>
      <c r="L21" s="36"/>
      <c r="M21" s="36" t="s">
        <v>67</v>
      </c>
      <c r="N21" s="36"/>
      <c r="O21" s="34" t="s">
        <v>15</v>
      </c>
      <c r="P21" s="34"/>
      <c r="Q21" s="37" t="s">
        <v>68</v>
      </c>
      <c r="R21" s="34"/>
      <c r="S21" s="34" t="s">
        <v>15</v>
      </c>
    </row>
    <row r="22" spans="1:20" x14ac:dyDescent="0.2">
      <c r="A22" s="20" t="s">
        <v>1</v>
      </c>
      <c r="B22" s="21" t="s">
        <v>2</v>
      </c>
      <c r="C22" s="81" t="s">
        <v>3</v>
      </c>
      <c r="D22" s="81"/>
      <c r="E22" s="81"/>
      <c r="F22" s="22"/>
      <c r="G22" s="81" t="s">
        <v>4</v>
      </c>
      <c r="H22" s="81"/>
      <c r="I22" s="81"/>
      <c r="J22" s="20"/>
      <c r="K22" s="23" t="s">
        <v>5</v>
      </c>
      <c r="L22" s="23"/>
      <c r="M22" s="82" t="s">
        <v>6</v>
      </c>
      <c r="N22" s="81"/>
      <c r="O22" s="83"/>
      <c r="P22" s="20"/>
      <c r="Q22" s="81" t="s">
        <v>7</v>
      </c>
      <c r="R22" s="81"/>
      <c r="S22" s="81"/>
      <c r="T22" s="38"/>
    </row>
    <row r="23" spans="1:20" x14ac:dyDescent="0.2">
      <c r="A23" s="24"/>
      <c r="B23" s="19"/>
      <c r="C23" s="25" t="s">
        <v>8</v>
      </c>
      <c r="D23" s="26" t="s">
        <v>9</v>
      </c>
      <c r="E23" s="25" t="s">
        <v>10</v>
      </c>
      <c r="F23" s="18"/>
      <c r="G23" s="25" t="s">
        <v>8</v>
      </c>
      <c r="H23" s="25" t="s">
        <v>9</v>
      </c>
      <c r="I23" s="25" t="s">
        <v>10</v>
      </c>
      <c r="J23" s="18"/>
      <c r="K23" s="18"/>
      <c r="L23" s="18"/>
      <c r="M23" s="25" t="s">
        <v>11</v>
      </c>
      <c r="N23" s="25"/>
      <c r="O23" s="25" t="s">
        <v>12</v>
      </c>
      <c r="P23" s="19"/>
      <c r="Q23" s="26" t="s">
        <v>11</v>
      </c>
      <c r="R23" s="26"/>
      <c r="S23" s="26" t="s">
        <v>12</v>
      </c>
      <c r="T23" s="38"/>
    </row>
    <row r="24" spans="1:20" x14ac:dyDescent="0.2">
      <c r="A24" s="27"/>
      <c r="B24" s="28"/>
      <c r="C24" s="29"/>
      <c r="D24" s="28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8"/>
      <c r="P24" s="28"/>
      <c r="Q24" s="31"/>
      <c r="R24" s="28"/>
      <c r="S24" s="28"/>
    </row>
    <row r="25" spans="1:20" ht="157.5" x14ac:dyDescent="0.2">
      <c r="A25" s="27">
        <v>9</v>
      </c>
      <c r="B25" s="28" t="s">
        <v>177</v>
      </c>
      <c r="C25" s="29">
        <v>214</v>
      </c>
      <c r="D25" s="28" t="s">
        <v>69</v>
      </c>
      <c r="E25" s="29" t="s">
        <v>70</v>
      </c>
      <c r="F25" s="29"/>
      <c r="G25" s="30" t="s">
        <v>71</v>
      </c>
      <c r="H25" s="30" t="s">
        <v>72</v>
      </c>
      <c r="I25" s="30" t="s">
        <v>73</v>
      </c>
      <c r="J25" s="29"/>
      <c r="K25" s="31" t="s">
        <v>74</v>
      </c>
      <c r="L25" s="31"/>
      <c r="M25" s="30" t="s">
        <v>75</v>
      </c>
      <c r="N25" s="30"/>
      <c r="O25" s="31" t="s">
        <v>61</v>
      </c>
      <c r="P25" s="28"/>
      <c r="Q25" s="31" t="s">
        <v>76</v>
      </c>
      <c r="R25" s="28"/>
      <c r="S25" s="31" t="s">
        <v>77</v>
      </c>
    </row>
    <row r="26" spans="1:20" x14ac:dyDescent="0.2">
      <c r="A26" s="27"/>
      <c r="B26" s="28"/>
      <c r="C26" s="29"/>
      <c r="D26" s="28"/>
      <c r="E26" s="29"/>
      <c r="F26" s="29"/>
      <c r="G26" s="29"/>
      <c r="H26" s="29"/>
      <c r="I26" s="29"/>
      <c r="J26" s="29"/>
      <c r="K26" s="31"/>
      <c r="L26" s="31"/>
      <c r="M26" s="29"/>
      <c r="N26" s="29"/>
      <c r="O26" s="28"/>
      <c r="P26" s="28"/>
      <c r="Q26" s="28"/>
      <c r="R26" s="28"/>
      <c r="S26" s="28"/>
    </row>
    <row r="27" spans="1:20" ht="157.5" x14ac:dyDescent="0.2">
      <c r="A27" s="27">
        <v>10</v>
      </c>
      <c r="B27" s="31" t="s">
        <v>178</v>
      </c>
      <c r="C27" s="29">
        <v>496</v>
      </c>
      <c r="D27" s="29" t="s">
        <v>78</v>
      </c>
      <c r="E27" s="29" t="s">
        <v>79</v>
      </c>
      <c r="F27" s="29"/>
      <c r="G27" s="30" t="s">
        <v>80</v>
      </c>
      <c r="H27" s="30" t="s">
        <v>81</v>
      </c>
      <c r="I27" s="30" t="s">
        <v>82</v>
      </c>
      <c r="J27" s="29"/>
      <c r="K27" s="30" t="s">
        <v>83</v>
      </c>
      <c r="L27" s="30"/>
      <c r="M27" s="30" t="s">
        <v>84</v>
      </c>
      <c r="N27" s="30"/>
      <c r="O27" s="31" t="s">
        <v>61</v>
      </c>
      <c r="P27" s="28"/>
      <c r="Q27" s="31" t="s">
        <v>85</v>
      </c>
      <c r="R27" s="28"/>
      <c r="S27" s="31" t="s">
        <v>86</v>
      </c>
    </row>
    <row r="28" spans="1:20" x14ac:dyDescent="0.2">
      <c r="A28" s="27"/>
      <c r="B28" s="28"/>
      <c r="C28" s="29"/>
      <c r="D28" s="28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8"/>
      <c r="P28" s="28"/>
      <c r="Q28" s="28"/>
      <c r="R28" s="28"/>
      <c r="S28" s="28"/>
    </row>
    <row r="29" spans="1:20" ht="157.5" x14ac:dyDescent="0.2">
      <c r="A29" s="27">
        <v>11</v>
      </c>
      <c r="B29" s="28" t="s">
        <v>179</v>
      </c>
      <c r="C29" s="29">
        <v>114</v>
      </c>
      <c r="D29" s="28" t="s">
        <v>87</v>
      </c>
      <c r="E29" s="29" t="s">
        <v>88</v>
      </c>
      <c r="F29" s="29"/>
      <c r="G29" s="29">
        <v>120</v>
      </c>
      <c r="H29" s="29" t="s">
        <v>89</v>
      </c>
      <c r="I29" s="29" t="s">
        <v>90</v>
      </c>
      <c r="J29" s="29"/>
      <c r="K29" s="30" t="s">
        <v>91</v>
      </c>
      <c r="L29" s="29"/>
      <c r="M29" s="30" t="s">
        <v>92</v>
      </c>
      <c r="N29" s="29"/>
      <c r="O29" s="28" t="s">
        <v>15</v>
      </c>
      <c r="P29" s="28"/>
      <c r="Q29" s="31" t="s">
        <v>93</v>
      </c>
      <c r="R29" s="28"/>
      <c r="S29" s="28" t="s">
        <v>15</v>
      </c>
    </row>
    <row r="30" spans="1:20" x14ac:dyDescent="0.2">
      <c r="A30" s="33"/>
      <c r="B30" s="34"/>
      <c r="C30" s="35"/>
      <c r="D30" s="34"/>
      <c r="E30" s="35"/>
      <c r="F30" s="35"/>
      <c r="G30" s="35"/>
      <c r="H30" s="35"/>
      <c r="I30" s="35"/>
      <c r="J30" s="35"/>
      <c r="K30" s="36"/>
      <c r="L30" s="35"/>
      <c r="M30" s="36"/>
      <c r="N30" s="35"/>
      <c r="O30" s="34"/>
      <c r="P30" s="34"/>
      <c r="Q30" s="37"/>
      <c r="R30" s="34"/>
      <c r="S30" s="34"/>
      <c r="T30" s="38"/>
    </row>
    <row r="31" spans="1:20" x14ac:dyDescent="0.2">
      <c r="A31" s="20" t="s">
        <v>1</v>
      </c>
      <c r="B31" s="21" t="s">
        <v>2</v>
      </c>
      <c r="C31" s="81" t="s">
        <v>3</v>
      </c>
      <c r="D31" s="81"/>
      <c r="E31" s="81"/>
      <c r="F31" s="22"/>
      <c r="G31" s="81" t="s">
        <v>4</v>
      </c>
      <c r="H31" s="81"/>
      <c r="I31" s="81"/>
      <c r="J31" s="20"/>
      <c r="K31" s="23" t="s">
        <v>5</v>
      </c>
      <c r="L31" s="23"/>
      <c r="M31" s="82" t="s">
        <v>6</v>
      </c>
      <c r="N31" s="81"/>
      <c r="O31" s="83"/>
      <c r="P31" s="20"/>
      <c r="Q31" s="81" t="s">
        <v>7</v>
      </c>
      <c r="R31" s="81"/>
      <c r="S31" s="81"/>
      <c r="T31" s="38"/>
    </row>
    <row r="32" spans="1:20" x14ac:dyDescent="0.2">
      <c r="A32" s="24"/>
      <c r="B32" s="19"/>
      <c r="C32" s="25" t="s">
        <v>8</v>
      </c>
      <c r="D32" s="26" t="s">
        <v>9</v>
      </c>
      <c r="E32" s="25" t="s">
        <v>10</v>
      </c>
      <c r="F32" s="18"/>
      <c r="G32" s="25" t="s">
        <v>8</v>
      </c>
      <c r="H32" s="25" t="s">
        <v>9</v>
      </c>
      <c r="I32" s="25" t="s">
        <v>10</v>
      </c>
      <c r="J32" s="18"/>
      <c r="K32" s="18"/>
      <c r="L32" s="18"/>
      <c r="M32" s="25" t="s">
        <v>11</v>
      </c>
      <c r="N32" s="25"/>
      <c r="O32" s="25" t="s">
        <v>12</v>
      </c>
      <c r="P32" s="19"/>
      <c r="Q32" s="26" t="s">
        <v>11</v>
      </c>
      <c r="R32" s="26"/>
      <c r="S32" s="26" t="s">
        <v>12</v>
      </c>
      <c r="T32" s="38"/>
    </row>
    <row r="33" spans="1:20" x14ac:dyDescent="0.2">
      <c r="A33" s="39"/>
      <c r="B33" s="40"/>
      <c r="C33" s="41"/>
      <c r="D33" s="40"/>
      <c r="E33" s="41"/>
      <c r="F33" s="41"/>
      <c r="G33" s="41"/>
      <c r="H33" s="41"/>
      <c r="I33" s="41"/>
      <c r="J33" s="41"/>
      <c r="K33" s="42"/>
      <c r="L33" s="41"/>
      <c r="M33" s="42"/>
      <c r="N33" s="41"/>
      <c r="O33" s="40"/>
      <c r="P33" s="40"/>
      <c r="Q33" s="43"/>
      <c r="R33" s="40"/>
      <c r="S33" s="40"/>
    </row>
    <row r="34" spans="1:20" ht="146.25" x14ac:dyDescent="0.2">
      <c r="A34" s="39">
        <v>12</v>
      </c>
      <c r="B34" s="40" t="s">
        <v>190</v>
      </c>
      <c r="C34" s="41">
        <v>100</v>
      </c>
      <c r="D34" s="40" t="s">
        <v>94</v>
      </c>
      <c r="E34" s="41" t="s">
        <v>95</v>
      </c>
      <c r="G34" s="41">
        <v>53</v>
      </c>
      <c r="H34" s="41" t="s">
        <v>96</v>
      </c>
      <c r="I34" s="41" t="s">
        <v>97</v>
      </c>
      <c r="J34" s="41"/>
      <c r="K34" s="42" t="s">
        <v>98</v>
      </c>
      <c r="L34" s="41"/>
      <c r="M34" s="42" t="s">
        <v>99</v>
      </c>
      <c r="N34" s="41"/>
      <c r="O34" s="40" t="s">
        <v>15</v>
      </c>
      <c r="P34" s="40"/>
      <c r="Q34" s="43" t="s">
        <v>100</v>
      </c>
      <c r="R34" s="40"/>
      <c r="S34" s="40" t="s">
        <v>15</v>
      </c>
    </row>
    <row r="35" spans="1:20" ht="157.5" x14ac:dyDescent="0.2">
      <c r="A35" s="33">
        <v>13</v>
      </c>
      <c r="B35" s="34" t="s">
        <v>191</v>
      </c>
      <c r="C35" s="35">
        <v>165</v>
      </c>
      <c r="D35" s="34" t="s">
        <v>101</v>
      </c>
      <c r="E35" s="35" t="s">
        <v>102</v>
      </c>
      <c r="F35" s="35"/>
      <c r="G35" s="35" t="s">
        <v>15</v>
      </c>
      <c r="H35" s="35" t="s">
        <v>15</v>
      </c>
      <c r="I35" s="35" t="s">
        <v>15</v>
      </c>
      <c r="J35" s="35"/>
      <c r="K35" s="36" t="s">
        <v>103</v>
      </c>
      <c r="L35" s="35"/>
      <c r="M35" s="36" t="s">
        <v>104</v>
      </c>
      <c r="N35" s="35"/>
      <c r="O35" s="34" t="s">
        <v>15</v>
      </c>
      <c r="P35" s="34"/>
      <c r="Q35" s="37" t="s">
        <v>105</v>
      </c>
      <c r="R35" s="34"/>
      <c r="S35" s="34" t="s">
        <v>15</v>
      </c>
      <c r="T35" s="38"/>
    </row>
    <row r="36" spans="1:20" x14ac:dyDescent="0.2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1:20" ht="206.25" customHeight="1" x14ac:dyDescent="0.2">
      <c r="A37" s="84" t="s">
        <v>106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</row>
  </sheetData>
  <mergeCells count="17">
    <mergeCell ref="A37:S37"/>
    <mergeCell ref="C22:E22"/>
    <mergeCell ref="G22:I22"/>
    <mergeCell ref="M22:O22"/>
    <mergeCell ref="Q22:S22"/>
    <mergeCell ref="C31:E31"/>
    <mergeCell ref="G31:I31"/>
    <mergeCell ref="M31:O31"/>
    <mergeCell ref="Q31:S31"/>
    <mergeCell ref="C3:E3"/>
    <mergeCell ref="G3:I3"/>
    <mergeCell ref="M3:O3"/>
    <mergeCell ref="Q3:S3"/>
    <mergeCell ref="C14:E14"/>
    <mergeCell ref="G14:I14"/>
    <mergeCell ref="M14:O14"/>
    <mergeCell ref="Q14:S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zoomScaleNormal="100" workbookViewId="0">
      <selection activeCell="A18" sqref="A18"/>
    </sheetView>
  </sheetViews>
  <sheetFormatPr defaultRowHeight="15" x14ac:dyDescent="0.25"/>
  <cols>
    <col min="1" max="1" width="123.28515625" style="78" customWidth="1"/>
    <col min="2" max="16384" width="9.140625" style="1"/>
  </cols>
  <sheetData>
    <row r="1" spans="1:1" x14ac:dyDescent="0.25">
      <c r="A1" s="80" t="s">
        <v>184</v>
      </c>
    </row>
    <row r="2" spans="1:1" ht="30" x14ac:dyDescent="0.25">
      <c r="A2" s="79" t="s">
        <v>185</v>
      </c>
    </row>
    <row r="3" spans="1:1" ht="30" x14ac:dyDescent="0.25">
      <c r="A3" s="79" t="s">
        <v>188</v>
      </c>
    </row>
    <row r="4" spans="1:1" ht="30" x14ac:dyDescent="0.25">
      <c r="A4" s="89" t="s">
        <v>188</v>
      </c>
    </row>
    <row r="5" spans="1:1" ht="30" x14ac:dyDescent="0.25">
      <c r="A5" s="79" t="s">
        <v>186</v>
      </c>
    </row>
    <row r="6" spans="1:1" ht="30" x14ac:dyDescent="0.25">
      <c r="A6" s="89" t="s">
        <v>193</v>
      </c>
    </row>
    <row r="7" spans="1:1" ht="30" x14ac:dyDescent="0.25">
      <c r="A7" s="89" t="s">
        <v>194</v>
      </c>
    </row>
    <row r="8" spans="1:1" ht="30" x14ac:dyDescent="0.25">
      <c r="A8" s="79" t="s">
        <v>187</v>
      </c>
    </row>
    <row r="9" spans="1:1" ht="30" x14ac:dyDescent="0.25">
      <c r="A9" s="79" t="s">
        <v>189</v>
      </c>
    </row>
    <row r="10" spans="1:1" ht="30" x14ac:dyDescent="0.25">
      <c r="A10" s="79" t="s">
        <v>192</v>
      </c>
    </row>
  </sheetData>
  <sortState ref="A2:A10">
    <sortCondition ref="A2:A1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workbookViewId="0">
      <selection activeCell="A38" sqref="A38"/>
    </sheetView>
  </sheetViews>
  <sheetFormatPr defaultRowHeight="11.25" x14ac:dyDescent="0.2"/>
  <cols>
    <col min="1" max="1" width="36.140625" style="10" customWidth="1"/>
    <col min="2" max="2" width="6.42578125" style="10" customWidth="1"/>
    <col min="3" max="9" width="9.140625" style="10"/>
    <col min="10" max="10" width="3.42578125" style="10" customWidth="1"/>
    <col min="11" max="11" width="8.5703125" style="10" customWidth="1"/>
    <col min="12" max="18" width="9.140625" style="10"/>
    <col min="19" max="19" width="11.85546875" style="10" customWidth="1"/>
    <col min="20" max="22" width="9.140625" style="10"/>
    <col min="23" max="23" width="11.28515625" style="10" customWidth="1"/>
    <col min="24" max="24" width="10.140625" style="10" customWidth="1"/>
    <col min="25" max="16384" width="9.140625" style="10"/>
  </cols>
  <sheetData>
    <row r="1" spans="1:23" x14ac:dyDescent="0.2">
      <c r="A1" s="10" t="s">
        <v>143</v>
      </c>
    </row>
    <row r="2" spans="1:23" x14ac:dyDescent="0.2">
      <c r="A2" s="10" t="s">
        <v>130</v>
      </c>
    </row>
    <row r="3" spans="1:23" x14ac:dyDescent="0.2">
      <c r="A3" s="11"/>
      <c r="B3" s="85" t="s">
        <v>131</v>
      </c>
      <c r="C3" s="86"/>
      <c r="D3" s="86"/>
      <c r="E3" s="86"/>
      <c r="F3" s="86"/>
      <c r="G3" s="86"/>
      <c r="H3" s="86"/>
      <c r="I3" s="86"/>
      <c r="J3" s="11"/>
      <c r="K3" s="85" t="s">
        <v>132</v>
      </c>
      <c r="L3" s="86"/>
      <c r="M3" s="86"/>
      <c r="N3" s="86"/>
      <c r="O3" s="86"/>
      <c r="P3" s="86"/>
      <c r="Q3" s="86"/>
      <c r="R3" s="86"/>
    </row>
    <row r="4" spans="1:23" x14ac:dyDescent="0.2">
      <c r="B4" s="15" t="s">
        <v>133</v>
      </c>
      <c r="C4" s="12">
        <v>1</v>
      </c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K4" s="15" t="s">
        <v>133</v>
      </c>
      <c r="L4" s="12">
        <v>1</v>
      </c>
      <c r="M4" s="12">
        <v>2</v>
      </c>
      <c r="N4" s="12">
        <v>3</v>
      </c>
      <c r="O4" s="12">
        <v>4</v>
      </c>
      <c r="P4" s="12">
        <v>5</v>
      </c>
      <c r="Q4" s="12">
        <v>6</v>
      </c>
      <c r="R4" s="12">
        <v>7</v>
      </c>
      <c r="W4" s="47"/>
    </row>
    <row r="5" spans="1:23" x14ac:dyDescent="0.2">
      <c r="A5" s="45" t="s">
        <v>134</v>
      </c>
      <c r="B5" s="46">
        <v>0.45218039351218497</v>
      </c>
      <c r="C5" s="47">
        <v>6.3943400508051834E-2</v>
      </c>
      <c r="D5" s="48">
        <v>0.58416805520104997</v>
      </c>
      <c r="E5" s="47">
        <v>8.3064340403616529E-2</v>
      </c>
      <c r="F5" s="47">
        <v>2.681514997175129E-2</v>
      </c>
      <c r="G5" s="47">
        <v>0.2981132078680867</v>
      </c>
      <c r="H5" s="47">
        <v>-7.5821257378472312E-2</v>
      </c>
      <c r="I5" s="47">
        <v>6.7825022194802909E-2</v>
      </c>
      <c r="K5" s="46">
        <v>0.52670457667764148</v>
      </c>
      <c r="L5" s="47">
        <v>0.24672438408679231</v>
      </c>
      <c r="M5" s="48">
        <v>0.50306341426122692</v>
      </c>
      <c r="N5" s="47">
        <v>0.35911071764768571</v>
      </c>
      <c r="O5" s="47">
        <v>0.16317522683000169</v>
      </c>
      <c r="P5" s="47">
        <v>4.9220021477431708E-2</v>
      </c>
      <c r="Q5" s="47">
        <v>-0.17963851269560335</v>
      </c>
      <c r="R5" s="47">
        <v>0.14993194545621708</v>
      </c>
      <c r="W5" s="48"/>
    </row>
    <row r="6" spans="1:23" x14ac:dyDescent="0.2">
      <c r="A6" s="45" t="s">
        <v>135</v>
      </c>
      <c r="B6" s="46">
        <v>0.44030845243332239</v>
      </c>
      <c r="C6" s="47">
        <v>0.22917784651916373</v>
      </c>
      <c r="D6" s="48">
        <v>0.59635062206496947</v>
      </c>
      <c r="E6" s="47">
        <v>-2.9574457532052748E-2</v>
      </c>
      <c r="F6" s="47">
        <v>-4.438381898536066E-2</v>
      </c>
      <c r="G6" s="47">
        <v>0.12625001029620794</v>
      </c>
      <c r="H6" s="47">
        <v>-4.1341000883716887E-2</v>
      </c>
      <c r="I6" s="47">
        <v>-0.10797771659460335</v>
      </c>
      <c r="K6" s="46">
        <v>0.55622704399317491</v>
      </c>
      <c r="L6" s="48">
        <v>0.43526953862313428</v>
      </c>
      <c r="M6" s="48">
        <v>0.52273394438694287</v>
      </c>
      <c r="N6" s="47">
        <v>0.234153141324172</v>
      </c>
      <c r="O6" s="47">
        <v>5.764053175544364E-2</v>
      </c>
      <c r="P6" s="47">
        <v>2.577793183618254E-2</v>
      </c>
      <c r="Q6" s="47">
        <v>-0.16154715670514178</v>
      </c>
      <c r="R6" s="47">
        <v>9.276090784027996E-2</v>
      </c>
      <c r="W6" s="47"/>
    </row>
    <row r="7" spans="1:23" x14ac:dyDescent="0.2">
      <c r="A7" s="45" t="s">
        <v>111</v>
      </c>
      <c r="B7" s="46">
        <v>0.57987511170181638</v>
      </c>
      <c r="C7" s="47">
        <v>3.9129764596729497E-2</v>
      </c>
      <c r="D7" s="47">
        <v>0.28793933636578217</v>
      </c>
      <c r="E7" s="47">
        <v>2.7108483790391828E-2</v>
      </c>
      <c r="F7" s="47">
        <v>-1.9222838051521973E-2</v>
      </c>
      <c r="G7" s="48">
        <v>0.70172314493337506</v>
      </c>
      <c r="H7" s="47">
        <v>-4.2381474679287677E-2</v>
      </c>
      <c r="I7" s="47">
        <v>-1.0907010145168157E-2</v>
      </c>
      <c r="K7" s="46">
        <v>0.67174049713416883</v>
      </c>
      <c r="L7" s="47">
        <v>0.12374767606381254</v>
      </c>
      <c r="M7" s="47">
        <v>0.27369893842194093</v>
      </c>
      <c r="N7" s="48">
        <v>0.75743830647299681</v>
      </c>
      <c r="O7" s="47">
        <v>5.6164929892248631E-2</v>
      </c>
      <c r="P7" s="47">
        <v>-6.0055282019400441E-2</v>
      </c>
      <c r="Q7" s="47">
        <v>1.8469088202610593E-2</v>
      </c>
      <c r="R7" s="47">
        <v>-2.6473936800724577E-2</v>
      </c>
      <c r="W7" s="47"/>
    </row>
    <row r="8" spans="1:23" x14ac:dyDescent="0.2">
      <c r="A8" s="45" t="s">
        <v>112</v>
      </c>
      <c r="B8" s="46">
        <v>0.6166354267708154</v>
      </c>
      <c r="C8" s="47">
        <v>5.211271092614677E-2</v>
      </c>
      <c r="D8" s="47">
        <v>0.14433077030745339</v>
      </c>
      <c r="E8" s="47">
        <v>1.1374492168168777E-2</v>
      </c>
      <c r="F8" s="47">
        <v>-1.3425306793860807E-2</v>
      </c>
      <c r="G8" s="48">
        <v>0.76962378295705858</v>
      </c>
      <c r="H8" s="47">
        <v>-2.1399243121556086E-2</v>
      </c>
      <c r="I8" s="47">
        <v>-8.9662134004870741E-5</v>
      </c>
      <c r="K8" s="46">
        <v>0.75925987832289088</v>
      </c>
      <c r="L8" s="47">
        <v>0.16649034143263788</v>
      </c>
      <c r="M8" s="47">
        <v>0.12727320336061929</v>
      </c>
      <c r="N8" s="48">
        <v>0.83748937528420686</v>
      </c>
      <c r="O8" s="47">
        <v>7.7094015927893902E-2</v>
      </c>
      <c r="P8" s="47">
        <v>-5.8231827953298655E-2</v>
      </c>
      <c r="Q8" s="47">
        <v>-5.8190388342869014E-2</v>
      </c>
      <c r="R8" s="47">
        <v>3.5119341547966747E-2</v>
      </c>
      <c r="W8" s="47"/>
    </row>
    <row r="9" spans="1:23" x14ac:dyDescent="0.2">
      <c r="A9" s="45" t="s">
        <v>113</v>
      </c>
      <c r="B9" s="46">
        <v>0.63995784449566351</v>
      </c>
      <c r="C9" s="47">
        <v>-5.0710154364550153E-3</v>
      </c>
      <c r="D9" s="47">
        <v>3.5204466317861755E-2</v>
      </c>
      <c r="E9" s="47">
        <v>9.2400082871125166E-2</v>
      </c>
      <c r="F9" s="47">
        <v>5.3828705064247757E-2</v>
      </c>
      <c r="G9" s="48">
        <v>0.79149506778955148</v>
      </c>
      <c r="H9" s="47">
        <v>2.8079973817295347E-2</v>
      </c>
      <c r="I9" s="47">
        <v>2.1313800998280677E-3</v>
      </c>
      <c r="K9" s="46">
        <v>0.68100558885124851</v>
      </c>
      <c r="L9" s="47">
        <v>7.2647722129923237E-2</v>
      </c>
      <c r="M9" s="47">
        <v>8.5281620651536161E-2</v>
      </c>
      <c r="N9" s="48">
        <v>0.8029544479261449</v>
      </c>
      <c r="O9" s="47">
        <v>0.10099096583948333</v>
      </c>
      <c r="P9" s="47">
        <v>-6.4162829796964985E-2</v>
      </c>
      <c r="Q9" s="47">
        <v>6.143467490077615E-2</v>
      </c>
      <c r="R9" s="47">
        <v>-7.5025554755292573E-2</v>
      </c>
      <c r="W9" s="47"/>
    </row>
    <row r="10" spans="1:23" x14ac:dyDescent="0.2">
      <c r="A10" s="45" t="s">
        <v>136</v>
      </c>
      <c r="B10" s="46">
        <v>0.41519493154915244</v>
      </c>
      <c r="C10" s="47">
        <v>0.28163478362681837</v>
      </c>
      <c r="D10" s="48">
        <v>0.53996220331939604</v>
      </c>
      <c r="E10" s="47">
        <v>4.4470605335167043E-2</v>
      </c>
      <c r="F10" s="47">
        <v>-7.2823965617542161E-2</v>
      </c>
      <c r="G10" s="47">
        <v>7.1993421899499754E-2</v>
      </c>
      <c r="H10" s="47">
        <v>-0.17845040658698413</v>
      </c>
      <c r="I10" s="47">
        <v>3.0056733172829802E-3</v>
      </c>
      <c r="K10" s="46">
        <v>0.60007593435298157</v>
      </c>
      <c r="L10" s="47">
        <v>0.38200577395741298</v>
      </c>
      <c r="M10" s="48">
        <v>0.54119518288991497</v>
      </c>
      <c r="N10" s="47">
        <v>0.26428985924132392</v>
      </c>
      <c r="O10" s="47">
        <v>0.12621182371956277</v>
      </c>
      <c r="P10" s="47">
        <v>-0.27135968757726459</v>
      </c>
      <c r="Q10" s="47">
        <v>-7.7402846279259951E-3</v>
      </c>
      <c r="R10" s="47">
        <v>4.2198943592966012E-2</v>
      </c>
      <c r="W10" s="47"/>
    </row>
    <row r="11" spans="1:23" x14ac:dyDescent="0.2">
      <c r="A11" s="45" t="s">
        <v>115</v>
      </c>
      <c r="B11" s="46">
        <v>0.4411848248340195</v>
      </c>
      <c r="C11" s="47">
        <v>1.8769091135472944E-2</v>
      </c>
      <c r="D11" s="48">
        <v>0.61151142141546999</v>
      </c>
      <c r="E11" s="47">
        <v>0.18769750840212424</v>
      </c>
      <c r="F11" s="47">
        <v>0.12805137398965877</v>
      </c>
      <c r="G11" s="47">
        <v>-3.3738397045701501E-2</v>
      </c>
      <c r="H11" s="47">
        <v>-8.1299604660884067E-2</v>
      </c>
      <c r="I11" s="47">
        <v>-8.6665525649849279E-2</v>
      </c>
      <c r="K11" s="46">
        <v>0.56111490074184411</v>
      </c>
      <c r="L11" s="47">
        <v>0.11626926174590611</v>
      </c>
      <c r="M11" s="48">
        <v>0.69301714707005013</v>
      </c>
      <c r="N11" s="47">
        <v>0.11643807104217606</v>
      </c>
      <c r="O11" s="47">
        <v>0.1673576432149696</v>
      </c>
      <c r="P11" s="47">
        <v>-0.13047104275166543</v>
      </c>
      <c r="Q11" s="47">
        <v>1.9191473965921548E-2</v>
      </c>
      <c r="R11" s="47">
        <v>-9.1466838699122852E-2</v>
      </c>
    </row>
    <row r="12" spans="1:23" x14ac:dyDescent="0.2">
      <c r="A12" s="45" t="s">
        <v>116</v>
      </c>
      <c r="B12" s="46">
        <v>0.39327440970011546</v>
      </c>
      <c r="C12" s="47">
        <v>9.3667278821091392E-3</v>
      </c>
      <c r="D12" s="48">
        <v>0.55713659810905825</v>
      </c>
      <c r="E12" s="47">
        <v>0.19759113313833304</v>
      </c>
      <c r="F12" s="47">
        <v>0.18091296343665481</v>
      </c>
      <c r="G12" s="47">
        <v>7.4243602454039909E-2</v>
      </c>
      <c r="H12" s="47">
        <v>6.8719574398700037E-2</v>
      </c>
      <c r="I12" s="47">
        <v>-2.7914808098012826E-2</v>
      </c>
      <c r="K12" s="46">
        <v>0.55516990560373158</v>
      </c>
      <c r="L12" s="47">
        <v>0.13265127744908747</v>
      </c>
      <c r="M12" s="48">
        <v>0.67276615877687207</v>
      </c>
      <c r="N12" s="47">
        <v>4.6930643636180359E-2</v>
      </c>
      <c r="O12" s="47">
        <v>0.13902362478049349</v>
      </c>
      <c r="P12" s="47">
        <v>-7.688141210420632E-2</v>
      </c>
      <c r="Q12" s="47">
        <v>-5.3916630661833193E-2</v>
      </c>
      <c r="R12" s="47">
        <v>-0.2336908891060889</v>
      </c>
    </row>
    <row r="13" spans="1:23" x14ac:dyDescent="0.2">
      <c r="A13" s="45" t="s">
        <v>117</v>
      </c>
      <c r="B13" s="46">
        <v>0.51062165658890313</v>
      </c>
      <c r="C13" s="47">
        <v>-6.5992157730184325E-2</v>
      </c>
      <c r="D13" s="48">
        <v>0.59721403794053729</v>
      </c>
      <c r="E13" s="47">
        <v>0.26061089663602471</v>
      </c>
      <c r="F13" s="47">
        <v>0.19446510952970839</v>
      </c>
      <c r="G13" s="47">
        <v>0.17168759290085331</v>
      </c>
      <c r="H13" s="47">
        <v>-9.7436813969181846E-3</v>
      </c>
      <c r="I13" s="47">
        <v>-0.11956503435657066</v>
      </c>
      <c r="K13" s="46">
        <v>0.70458627777677874</v>
      </c>
      <c r="L13" s="47">
        <v>0.12826358154600259</v>
      </c>
      <c r="M13" s="48">
        <v>0.77046856725061685</v>
      </c>
      <c r="N13" s="47">
        <v>0.13431202342579673</v>
      </c>
      <c r="O13" s="47">
        <v>0.23580309201623975</v>
      </c>
      <c r="P13" s="47">
        <v>-0.11776571412915766</v>
      </c>
      <c r="Q13" s="47">
        <v>-7.7009813480464331E-2</v>
      </c>
      <c r="R13" s="47">
        <v>-3.2723472718446021E-2</v>
      </c>
    </row>
    <row r="14" spans="1:23" x14ac:dyDescent="0.2">
      <c r="A14" s="45" t="s">
        <v>118</v>
      </c>
      <c r="B14" s="46">
        <v>0.73258694805738067</v>
      </c>
      <c r="C14" s="48">
        <v>0.55228305979455994</v>
      </c>
      <c r="D14" s="47">
        <v>5.1752162301395704E-2</v>
      </c>
      <c r="E14" s="47">
        <v>9.8913742945523325E-2</v>
      </c>
      <c r="F14" s="48">
        <v>0.567400943591306</v>
      </c>
      <c r="G14" s="47">
        <v>2.4570151766446609E-2</v>
      </c>
      <c r="H14" s="47">
        <v>-0.26773737725744057</v>
      </c>
      <c r="I14" s="47">
        <v>0.14448989150854882</v>
      </c>
      <c r="K14" s="46">
        <v>0.82258301149726243</v>
      </c>
      <c r="L14" s="48">
        <v>0.7783118092990563</v>
      </c>
      <c r="M14" s="47">
        <v>0.21614897184923412</v>
      </c>
      <c r="N14" s="47">
        <v>9.6450223993163137E-2</v>
      </c>
      <c r="O14" s="47">
        <v>3.4013608792924532E-2</v>
      </c>
      <c r="P14" s="47">
        <v>-0.13494283772856364</v>
      </c>
      <c r="Q14" s="47">
        <v>0.22561285396453651</v>
      </c>
      <c r="R14" s="47">
        <v>-0.30087050428996936</v>
      </c>
    </row>
    <row r="15" spans="1:23" x14ac:dyDescent="0.2">
      <c r="A15" s="45" t="s">
        <v>119</v>
      </c>
      <c r="B15" s="46">
        <v>0.69542372526960228</v>
      </c>
      <c r="C15" s="47">
        <v>0.11831428995755851</v>
      </c>
      <c r="D15" s="47">
        <v>-0.15354726207740799</v>
      </c>
      <c r="E15" s="47">
        <v>-4.0320642567602503E-2</v>
      </c>
      <c r="F15" s="48">
        <v>-0.76922343955722017</v>
      </c>
      <c r="G15" s="47">
        <v>-4.4470887504600466E-3</v>
      </c>
      <c r="H15" s="47">
        <v>2.9863986747115982E-2</v>
      </c>
      <c r="I15" s="47">
        <v>0.25220349697393551</v>
      </c>
      <c r="K15" s="46">
        <v>0.82640012937116769</v>
      </c>
      <c r="L15" s="47">
        <v>-5.2652919473042674E-2</v>
      </c>
      <c r="M15" s="47">
        <v>-7.8956509747279913E-2</v>
      </c>
      <c r="N15" s="47">
        <v>-2.0032127328693146E-2</v>
      </c>
      <c r="O15" s="47">
        <v>-7.7113268477511557E-2</v>
      </c>
      <c r="P15" s="47">
        <v>5.6080861053298091E-2</v>
      </c>
      <c r="Q15" s="47">
        <v>0.39007826376960375</v>
      </c>
      <c r="R15" s="48">
        <v>0.80977763112355405</v>
      </c>
    </row>
    <row r="16" spans="1:23" x14ac:dyDescent="0.2">
      <c r="A16" s="45" t="s">
        <v>120</v>
      </c>
      <c r="B16" s="46">
        <v>0.64541593694977428</v>
      </c>
      <c r="C16" s="47">
        <v>-1.9718564883515532E-2</v>
      </c>
      <c r="D16" s="47">
        <v>-9.0188705260943983E-2</v>
      </c>
      <c r="E16" s="47">
        <v>-7.2524797652884387E-2</v>
      </c>
      <c r="F16" s="48">
        <v>-0.47315198139843895</v>
      </c>
      <c r="G16" s="47">
        <v>1.1668166667860018E-2</v>
      </c>
      <c r="H16" s="48">
        <v>0.62006136410636115</v>
      </c>
      <c r="I16" s="47">
        <v>0.15214541545959509</v>
      </c>
      <c r="K16" s="46">
        <v>0.69468926007272602</v>
      </c>
      <c r="L16" s="47">
        <v>-0.19822961565278083</v>
      </c>
      <c r="M16" s="47">
        <v>-0.20989407963264634</v>
      </c>
      <c r="N16" s="47">
        <v>1.903891505367715E-2</v>
      </c>
      <c r="O16" s="47">
        <v>-5.0037877706850233E-2</v>
      </c>
      <c r="P16" s="48">
        <v>0.65858853782891558</v>
      </c>
      <c r="Q16" s="47">
        <v>-7.1339139026013884E-4</v>
      </c>
      <c r="R16" s="48">
        <v>0.41801090213929754</v>
      </c>
    </row>
    <row r="17" spans="1:18" x14ac:dyDescent="0.2">
      <c r="A17" s="45" t="s">
        <v>137</v>
      </c>
      <c r="B17" s="46">
        <v>0.88644198804837615</v>
      </c>
      <c r="C17" s="48">
        <v>0.40354029802771535</v>
      </c>
      <c r="D17" s="47">
        <v>0.15090637275061639</v>
      </c>
      <c r="E17" s="47">
        <v>4.6906997068168602E-2</v>
      </c>
      <c r="F17" s="48">
        <v>0.83049158377987387</v>
      </c>
      <c r="G17" s="47">
        <v>1.8929494161189542E-2</v>
      </c>
      <c r="H17" s="47">
        <v>-8.1820392917094947E-2</v>
      </c>
      <c r="I17" s="47">
        <v>-4.3070210469289077E-2</v>
      </c>
      <c r="K17" s="46">
        <v>0.895334827776191</v>
      </c>
      <c r="L17" s="48">
        <v>0.71563683890703078</v>
      </c>
      <c r="M17" s="47">
        <v>0.22612706172350089</v>
      </c>
      <c r="N17" s="47">
        <v>9.0738395548972436E-2</v>
      </c>
      <c r="O17" s="47">
        <v>4.9417999654292791E-2</v>
      </c>
      <c r="P17" s="47">
        <v>-0.1354703450054853</v>
      </c>
      <c r="Q17" s="47">
        <v>2.669162170650451E-2</v>
      </c>
      <c r="R17" s="48">
        <v>-0.54984092460436029</v>
      </c>
    </row>
    <row r="18" spans="1:18" x14ac:dyDescent="0.2">
      <c r="A18" s="45" t="s">
        <v>121</v>
      </c>
      <c r="B18" s="46">
        <v>0.77859444083329032</v>
      </c>
      <c r="C18" s="48">
        <v>0.85371558953948312</v>
      </c>
      <c r="D18" s="47">
        <v>3.5506472119458024E-2</v>
      </c>
      <c r="E18" s="47">
        <v>0.1152762328892378</v>
      </c>
      <c r="F18" s="47">
        <v>0.12982915937378725</v>
      </c>
      <c r="G18" s="47">
        <v>5.518140540976546E-2</v>
      </c>
      <c r="H18" s="47">
        <v>-0.12303538440213332</v>
      </c>
      <c r="I18" s="47">
        <v>1.3285692957357837E-2</v>
      </c>
      <c r="K18" s="46">
        <v>0.84646706804044869</v>
      </c>
      <c r="L18" s="48">
        <v>0.87477762330604203</v>
      </c>
      <c r="M18" s="47">
        <v>0.16392130555708526</v>
      </c>
      <c r="N18" s="47">
        <v>0.11757943050332724</v>
      </c>
      <c r="O18" s="47">
        <v>3.1960103612401689E-2</v>
      </c>
      <c r="P18" s="47">
        <v>-0.15529232841594376</v>
      </c>
      <c r="Q18" s="47">
        <v>0.11859235971127652</v>
      </c>
      <c r="R18" s="47">
        <v>3.6534335094614658E-2</v>
      </c>
    </row>
    <row r="19" spans="1:18" x14ac:dyDescent="0.2">
      <c r="A19" s="45" t="s">
        <v>122</v>
      </c>
      <c r="B19" s="46">
        <v>0.69066823133119226</v>
      </c>
      <c r="C19" s="47">
        <v>-0.10257149014833182</v>
      </c>
      <c r="D19" s="47">
        <v>1.4168081243164554E-2</v>
      </c>
      <c r="E19" s="47">
        <v>-0.11529204203109368</v>
      </c>
      <c r="F19" s="47">
        <v>-0.27153308765180478</v>
      </c>
      <c r="G19" s="47">
        <v>-4.6681540019769895E-2</v>
      </c>
      <c r="H19" s="47">
        <v>0.12091166841468677</v>
      </c>
      <c r="I19" s="48">
        <v>0.75902919300311977</v>
      </c>
      <c r="K19" s="46">
        <v>0.66707164756644544</v>
      </c>
      <c r="L19" s="47">
        <v>-4.9543881336863108E-3</v>
      </c>
      <c r="M19" s="47">
        <v>-8.2145327878383551E-2</v>
      </c>
      <c r="N19" s="47">
        <v>-9.2983709871846398E-2</v>
      </c>
      <c r="O19" s="47">
        <v>2.6024800503406761E-2</v>
      </c>
      <c r="P19" s="47">
        <v>0.25677917623940516</v>
      </c>
      <c r="Q19" s="48">
        <v>0.71158999926780531</v>
      </c>
      <c r="R19" s="47">
        <v>0.28049975715052383</v>
      </c>
    </row>
    <row r="20" spans="1:18" x14ac:dyDescent="0.2">
      <c r="A20" s="45" t="s">
        <v>123</v>
      </c>
      <c r="B20" s="46">
        <v>0.68263361218668028</v>
      </c>
      <c r="C20" s="47">
        <v>-9.8570743283130799E-2</v>
      </c>
      <c r="D20" s="47">
        <v>-9.3112875860404537E-2</v>
      </c>
      <c r="E20" s="47">
        <v>-0.11560214363482429</v>
      </c>
      <c r="F20" s="47">
        <v>-0.12860842816929349</v>
      </c>
      <c r="G20" s="47">
        <v>-5.5542524151346809E-3</v>
      </c>
      <c r="H20" s="48">
        <v>0.79564274900164256</v>
      </c>
      <c r="I20" s="47">
        <v>-3.5569592862038923E-2</v>
      </c>
      <c r="K20" s="46">
        <v>0.68223873837424587</v>
      </c>
      <c r="L20" s="47">
        <v>-0.197629949935855</v>
      </c>
      <c r="M20" s="47">
        <v>-0.1061341560983247</v>
      </c>
      <c r="N20" s="47">
        <v>-0.14361364618481198</v>
      </c>
      <c r="O20" s="47">
        <v>-8.3285125779372846E-2</v>
      </c>
      <c r="P20" s="48">
        <v>0.76837072027804432</v>
      </c>
      <c r="Q20" s="47">
        <v>0.11099812650282825</v>
      </c>
      <c r="R20" s="47">
        <v>-4.0512254412373806E-2</v>
      </c>
    </row>
    <row r="21" spans="1:18" x14ac:dyDescent="0.2">
      <c r="A21" s="45" t="s">
        <v>138</v>
      </c>
      <c r="B21" s="46">
        <v>0.78683907115881613</v>
      </c>
      <c r="C21" s="48">
        <v>0.73488667506923921</v>
      </c>
      <c r="D21" s="47">
        <v>4.1149868698587611E-2</v>
      </c>
      <c r="E21" s="47">
        <v>0.1264749078578096</v>
      </c>
      <c r="F21" s="47">
        <v>0.24814830351688885</v>
      </c>
      <c r="G21" s="47">
        <v>6.789855929966962E-2</v>
      </c>
      <c r="H21" s="47">
        <v>-6.2762305796603704E-2</v>
      </c>
      <c r="I21" s="47">
        <v>-0.39870356159778053</v>
      </c>
      <c r="K21" s="46">
        <v>0.8197049958658178</v>
      </c>
      <c r="L21" s="48">
        <v>0.79250232195771853</v>
      </c>
      <c r="M21" s="47">
        <v>0.18802956975460788</v>
      </c>
      <c r="N21" s="47">
        <v>0.14440182149753117</v>
      </c>
      <c r="O21" s="47">
        <v>1.4688660194277425E-2</v>
      </c>
      <c r="P21" s="47">
        <v>-0.25272812339266476</v>
      </c>
      <c r="Q21" s="47">
        <v>-0.25114590746646187</v>
      </c>
      <c r="R21" s="47">
        <v>-9.0975449845004636E-2</v>
      </c>
    </row>
    <row r="22" spans="1:18" x14ac:dyDescent="0.2">
      <c r="A22" s="45" t="s">
        <v>124</v>
      </c>
      <c r="B22" s="46">
        <v>0.7701221570535024</v>
      </c>
      <c r="C22" s="48">
        <v>0.85395417174602695</v>
      </c>
      <c r="D22" s="47">
        <v>0.18374109647957346</v>
      </c>
      <c r="E22" s="47">
        <v>3.9322151925039031E-2</v>
      </c>
      <c r="F22" s="47">
        <v>-4.5631344252023295E-2</v>
      </c>
      <c r="G22" s="47">
        <v>7.6211868363223944E-3</v>
      </c>
      <c r="H22" s="47">
        <v>-5.41754910124293E-2</v>
      </c>
      <c r="I22" s="47">
        <v>-2.2408068860324024E-2</v>
      </c>
      <c r="K22" s="46">
        <v>0.84028151812168406</v>
      </c>
      <c r="L22" s="48">
        <v>0.89011368839791172</v>
      </c>
      <c r="M22" s="47">
        <v>0.10895202278111328</v>
      </c>
      <c r="N22" s="47">
        <v>0.12243218927784001</v>
      </c>
      <c r="O22" s="47">
        <v>5.7498280443063071E-2</v>
      </c>
      <c r="P22" s="47">
        <v>-8.1286320994896605E-2</v>
      </c>
      <c r="Q22" s="47">
        <v>7.3192417511004623E-2</v>
      </c>
      <c r="R22" s="47">
        <v>7.6474226985231375E-2</v>
      </c>
    </row>
    <row r="23" spans="1:18" x14ac:dyDescent="0.2">
      <c r="A23" s="45" t="s">
        <v>125</v>
      </c>
      <c r="B23" s="46">
        <v>0.73565361120359796</v>
      </c>
      <c r="C23" s="47">
        <v>-0.14823840554618406</v>
      </c>
      <c r="D23" s="47">
        <v>-0.16322097429811908</v>
      </c>
      <c r="E23" s="47">
        <v>8.4836846507092476E-4</v>
      </c>
      <c r="F23" s="47">
        <v>8.8602896775350599E-4</v>
      </c>
      <c r="G23" s="47">
        <v>4.6041295220011332E-2</v>
      </c>
      <c r="H23" s="47">
        <v>8.9994533920536274E-2</v>
      </c>
      <c r="I23" s="48">
        <v>0.82268923543243266</v>
      </c>
      <c r="K23" s="46">
        <v>0.75905153406593662</v>
      </c>
      <c r="L23" s="47">
        <v>2.8244800630266628E-2</v>
      </c>
      <c r="M23" s="47">
        <v>-7.8803524483074427E-2</v>
      </c>
      <c r="N23" s="47">
        <v>8.7857477776223894E-2</v>
      </c>
      <c r="O23" s="47">
        <v>-9.1863719187201556E-2</v>
      </c>
      <c r="P23" s="47">
        <v>9.3482662271962336E-2</v>
      </c>
      <c r="Q23" s="48">
        <v>0.85112036322400264</v>
      </c>
      <c r="R23" s="47">
        <v>5.2354652975854579E-2</v>
      </c>
    </row>
    <row r="24" spans="1:18" x14ac:dyDescent="0.2">
      <c r="A24" s="45" t="s">
        <v>126</v>
      </c>
      <c r="B24" s="46">
        <v>0.70088907188772198</v>
      </c>
      <c r="C24" s="47">
        <v>-0.15096391027901221</v>
      </c>
      <c r="D24" s="47">
        <v>-5.9141172676836058E-2</v>
      </c>
      <c r="E24" s="47">
        <v>-5.9697375462924057E-2</v>
      </c>
      <c r="F24" s="47">
        <v>9.0200158798748487E-2</v>
      </c>
      <c r="G24" s="47">
        <v>-3.8724982429876285E-2</v>
      </c>
      <c r="H24" s="48">
        <v>0.79119429544004582</v>
      </c>
      <c r="I24" s="47">
        <v>0.18818450703991438</v>
      </c>
      <c r="K24" s="46">
        <v>0.67780314047495782</v>
      </c>
      <c r="L24" s="47">
        <v>-0.16924729086109813</v>
      </c>
      <c r="M24" s="47">
        <v>-6.9372352600677159E-2</v>
      </c>
      <c r="N24" s="47">
        <v>-3.4139259051976817E-2</v>
      </c>
      <c r="O24" s="47">
        <v>-0.10456144273439805</v>
      </c>
      <c r="P24" s="48">
        <v>0.75812797967618661</v>
      </c>
      <c r="Q24" s="47">
        <v>0.23974935255046492</v>
      </c>
      <c r="R24" s="47">
        <v>3.0986729746702042E-3</v>
      </c>
    </row>
    <row r="25" spans="1:18" x14ac:dyDescent="0.2">
      <c r="A25" s="45" t="s">
        <v>139</v>
      </c>
      <c r="B25" s="46">
        <v>0.84286906858408894</v>
      </c>
      <c r="C25" s="48">
        <v>0.73971885847064489</v>
      </c>
      <c r="D25" s="47">
        <v>0.23719902212031091</v>
      </c>
      <c r="E25" s="47">
        <v>1.6906102122472944E-2</v>
      </c>
      <c r="F25" s="47">
        <v>-3.9430393629528285E-2</v>
      </c>
      <c r="G25" s="47">
        <v>-1.473430909032563E-2</v>
      </c>
      <c r="H25" s="47">
        <v>-4.0674024014099953E-2</v>
      </c>
      <c r="I25" s="48">
        <v>-0.48549938680447285</v>
      </c>
      <c r="K25" s="46">
        <v>0.86954451485088402</v>
      </c>
      <c r="L25" s="48">
        <v>0.769156105224581</v>
      </c>
      <c r="M25" s="47">
        <v>0.15380634053058584</v>
      </c>
      <c r="N25" s="47">
        <v>4.7165030057588951E-2</v>
      </c>
      <c r="O25" s="47">
        <v>0.1082844527117186</v>
      </c>
      <c r="P25" s="47">
        <v>-0.13974441822692413</v>
      </c>
      <c r="Q25" s="47">
        <v>-0.46911727839544026</v>
      </c>
      <c r="R25" s="47">
        <v>2.7155555326501019E-2</v>
      </c>
    </row>
    <row r="26" spans="1:18" x14ac:dyDescent="0.2">
      <c r="A26" s="45" t="s">
        <v>127</v>
      </c>
      <c r="B26" s="46">
        <v>0.71221131123114378</v>
      </c>
      <c r="C26" s="47">
        <v>-0.10037404756935328</v>
      </c>
      <c r="D26" s="47">
        <v>-0.1771877013287024</v>
      </c>
      <c r="E26" s="48">
        <v>-0.80911090469637192</v>
      </c>
      <c r="F26" s="47">
        <v>-4.9324816819090733E-2</v>
      </c>
      <c r="G26" s="47">
        <v>-5.9601197391658811E-2</v>
      </c>
      <c r="H26" s="47">
        <v>9.0464485756900137E-2</v>
      </c>
      <c r="I26" s="47">
        <v>4.3719111804116993E-2</v>
      </c>
      <c r="K26" s="46">
        <v>0.62859521085512937</v>
      </c>
      <c r="L26" s="47">
        <v>-5.2813421625117776E-2</v>
      </c>
      <c r="M26" s="47">
        <v>-0.24453685306437875</v>
      </c>
      <c r="N26" s="47">
        <v>-6.6245891921936487E-2</v>
      </c>
      <c r="O26" s="48">
        <v>-0.73104590914210121</v>
      </c>
      <c r="P26" s="47">
        <v>0.14357178533736459</v>
      </c>
      <c r="Q26" s="47">
        <v>-6.2614510091236003E-2</v>
      </c>
      <c r="R26" s="47">
        <v>-5.155198304516375E-2</v>
      </c>
    </row>
    <row r="27" spans="1:18" x14ac:dyDescent="0.2">
      <c r="A27" s="45" t="s">
        <v>128</v>
      </c>
      <c r="B27" s="46">
        <v>0.81970427972418125</v>
      </c>
      <c r="C27" s="47">
        <v>8.8432642264165709E-2</v>
      </c>
      <c r="D27" s="47">
        <v>0.23910675812018897</v>
      </c>
      <c r="E27" s="48">
        <v>0.86489951209692839</v>
      </c>
      <c r="F27" s="47">
        <v>4.1043624923037154E-2</v>
      </c>
      <c r="G27" s="47">
        <v>5.3503305808903903E-2</v>
      </c>
      <c r="H27" s="47">
        <v>-2.1207636815981706E-3</v>
      </c>
      <c r="I27" s="47">
        <v>-4.5924494381656258E-2</v>
      </c>
      <c r="K27" s="46">
        <v>0.87830827133108158</v>
      </c>
      <c r="L27" s="47">
        <v>6.9256241614412392E-2</v>
      </c>
      <c r="M27" s="47">
        <v>0.23367026684339801</v>
      </c>
      <c r="N27" s="47">
        <v>0.11352473723678418</v>
      </c>
      <c r="O27" s="48">
        <v>0.88967160310788418</v>
      </c>
      <c r="P27" s="47">
        <v>-6.7880928170068147E-2</v>
      </c>
      <c r="Q27" s="47">
        <v>-9.0208355036007312E-2</v>
      </c>
      <c r="R27" s="47">
        <v>-4.1967316486722923E-2</v>
      </c>
    </row>
    <row r="28" spans="1:18" x14ac:dyDescent="0.2">
      <c r="A28" s="49" t="s">
        <v>140</v>
      </c>
      <c r="B28" s="50">
        <v>0.72861500250091582</v>
      </c>
      <c r="C28" s="51">
        <v>-6.2810954394771995E-2</v>
      </c>
      <c r="D28" s="51">
        <v>-0.12725683682025704</v>
      </c>
      <c r="E28" s="52">
        <v>-0.82767528037616589</v>
      </c>
      <c r="F28" s="51">
        <v>-3.6395054345835176E-2</v>
      </c>
      <c r="G28" s="51">
        <v>-3.863887720516674E-2</v>
      </c>
      <c r="H28" s="51">
        <v>0.14035328864641938</v>
      </c>
      <c r="I28" s="51">
        <v>3.0207710924427537E-2</v>
      </c>
      <c r="J28" s="14"/>
      <c r="K28" s="50">
        <v>0.80106764055638668</v>
      </c>
      <c r="L28" s="51">
        <v>-3.6632925221941864E-2</v>
      </c>
      <c r="M28" s="51">
        <v>-0.11442703790893519</v>
      </c>
      <c r="N28" s="51">
        <v>-8.615104936101381E-2</v>
      </c>
      <c r="O28" s="52">
        <v>-0.87244484446503789</v>
      </c>
      <c r="P28" s="51">
        <v>1.6008033474621375E-2</v>
      </c>
      <c r="Q28" s="51">
        <v>8.437118924446968E-2</v>
      </c>
      <c r="R28" s="51">
        <v>0.10332162257523271</v>
      </c>
    </row>
    <row r="29" spans="1:18" x14ac:dyDescent="0.2">
      <c r="A29" s="10" t="s">
        <v>141</v>
      </c>
    </row>
    <row r="30" spans="1:18" x14ac:dyDescent="0.2">
      <c r="A30" s="10" t="s">
        <v>142</v>
      </c>
    </row>
    <row r="31" spans="1:18" x14ac:dyDescent="0.2">
      <c r="A31" s="10" t="s">
        <v>182</v>
      </c>
    </row>
    <row r="35" spans="3:4" x14ac:dyDescent="0.2">
      <c r="C35" s="53"/>
      <c r="D35" s="53"/>
    </row>
  </sheetData>
  <mergeCells count="2">
    <mergeCell ref="B3:I3"/>
    <mergeCell ref="K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A2" sqref="A2:I26"/>
    </sheetView>
  </sheetViews>
  <sheetFormatPr defaultRowHeight="15" x14ac:dyDescent="0.25"/>
  <cols>
    <col min="1" max="1" width="25.85546875" style="1" customWidth="1"/>
    <col min="2" max="5" width="4.5703125" style="1" bestFit="1" customWidth="1"/>
    <col min="6" max="6" width="1.28515625" style="1" customWidth="1"/>
    <col min="7" max="7" width="7.85546875" style="1" bestFit="1" customWidth="1"/>
    <col min="8" max="8" width="1.140625" style="1" customWidth="1"/>
    <col min="9" max="9" width="7.85546875" style="1" bestFit="1" customWidth="1"/>
    <col min="10" max="10" width="9.140625" style="1"/>
    <col min="11" max="11" width="23.140625" style="1" bestFit="1" customWidth="1"/>
    <col min="12" max="12" width="14.28515625" style="1" customWidth="1"/>
    <col min="13" max="16" width="5.28515625" style="1" bestFit="1" customWidth="1"/>
    <col min="17" max="17" width="2.42578125" style="1" customWidth="1"/>
    <col min="18" max="18" width="4.85546875" style="1" customWidth="1"/>
    <col min="19" max="21" width="5.28515625" style="1" bestFit="1" customWidth="1"/>
    <col min="22" max="16384" width="9.140625" style="1"/>
  </cols>
  <sheetData>
    <row r="1" spans="1:10" x14ac:dyDescent="0.25">
      <c r="A1" s="9" t="s">
        <v>158</v>
      </c>
      <c r="B1" s="9"/>
      <c r="C1" s="54"/>
      <c r="D1" s="9"/>
      <c r="E1" s="9"/>
      <c r="F1" s="9"/>
      <c r="G1" s="9"/>
      <c r="H1" s="9"/>
      <c r="I1" s="9"/>
    </row>
    <row r="2" spans="1:10" x14ac:dyDescent="0.25">
      <c r="A2" s="9" t="s">
        <v>145</v>
      </c>
      <c r="B2" s="9"/>
      <c r="C2" s="54"/>
      <c r="D2" s="9"/>
      <c r="E2" s="9"/>
      <c r="F2" s="9"/>
      <c r="G2" s="9"/>
      <c r="H2" s="9"/>
      <c r="I2" s="9"/>
      <c r="J2" s="2"/>
    </row>
    <row r="3" spans="1:10" ht="23.25" x14ac:dyDescent="0.25">
      <c r="A3" s="11"/>
      <c r="B3" s="87" t="s">
        <v>146</v>
      </c>
      <c r="C3" s="87"/>
      <c r="D3" s="87"/>
      <c r="E3" s="87"/>
      <c r="F3" s="12"/>
      <c r="G3" s="74" t="s">
        <v>147</v>
      </c>
      <c r="H3" s="12"/>
      <c r="I3" s="74" t="s">
        <v>148</v>
      </c>
      <c r="J3" s="2"/>
    </row>
    <row r="4" spans="1:10" x14ac:dyDescent="0.25">
      <c r="A4" s="45" t="s">
        <v>118</v>
      </c>
      <c r="B4" s="73">
        <v>0.73743770172689849</v>
      </c>
      <c r="C4" s="57">
        <v>-0.28301189534064952</v>
      </c>
      <c r="D4" s="57">
        <v>0.15520512020400634</v>
      </c>
      <c r="E4" s="57">
        <v>-0.38847935019048391</v>
      </c>
      <c r="F4" s="58"/>
      <c r="G4" s="9"/>
      <c r="H4" s="9"/>
      <c r="I4" s="9"/>
      <c r="J4" s="2"/>
    </row>
    <row r="5" spans="1:10" x14ac:dyDescent="0.25">
      <c r="A5" s="45" t="s">
        <v>119</v>
      </c>
      <c r="B5" s="57">
        <v>2.0612716295146879E-2</v>
      </c>
      <c r="C5" s="57">
        <v>5.3762358545310439E-2</v>
      </c>
      <c r="D5" s="57">
        <v>0.30083007427905367</v>
      </c>
      <c r="E5" s="73">
        <v>0.84351189792099135</v>
      </c>
      <c r="F5" s="59"/>
      <c r="G5" s="9"/>
      <c r="H5" s="9"/>
      <c r="I5" s="9"/>
      <c r="J5" s="2"/>
    </row>
    <row r="6" spans="1:10" x14ac:dyDescent="0.25">
      <c r="A6" s="45" t="s">
        <v>120</v>
      </c>
      <c r="B6" s="57">
        <v>-0.16886705254661344</v>
      </c>
      <c r="C6" s="73">
        <v>0.66467500283640224</v>
      </c>
      <c r="D6" s="57">
        <v>6.9563038699080745E-2</v>
      </c>
      <c r="E6" s="73">
        <v>0.45937707988667537</v>
      </c>
      <c r="F6" s="59"/>
      <c r="G6" s="9"/>
      <c r="H6" s="9"/>
      <c r="I6" s="9"/>
      <c r="J6" s="2"/>
    </row>
    <row r="7" spans="1:10" x14ac:dyDescent="0.25">
      <c r="A7" s="45" t="s">
        <v>137</v>
      </c>
      <c r="B7" s="73">
        <v>0.65511047127048383</v>
      </c>
      <c r="C7" s="57">
        <v>-0.19553647421376052</v>
      </c>
      <c r="D7" s="57">
        <v>-7.6561222821556934E-3</v>
      </c>
      <c r="E7" s="73">
        <v>-0.66147265323852533</v>
      </c>
      <c r="F7" s="59"/>
      <c r="G7" s="9"/>
      <c r="H7" s="9"/>
      <c r="I7" s="9"/>
      <c r="J7" s="2"/>
    </row>
    <row r="8" spans="1:10" x14ac:dyDescent="0.25">
      <c r="A8" s="45" t="s">
        <v>121</v>
      </c>
      <c r="B8" s="73">
        <v>0.89250586776845175</v>
      </c>
      <c r="C8" s="57">
        <v>-0.21837475379647001</v>
      </c>
      <c r="D8" s="57">
        <v>4.0942515288681987E-2</v>
      </c>
      <c r="E8" s="57">
        <v>-4.0055449416173408E-2</v>
      </c>
      <c r="F8" s="58"/>
      <c r="G8" s="9"/>
      <c r="H8" s="9"/>
      <c r="I8" s="9"/>
      <c r="J8" s="2"/>
    </row>
    <row r="9" spans="1:10" x14ac:dyDescent="0.25">
      <c r="A9" s="45" t="s">
        <v>122</v>
      </c>
      <c r="B9" s="57">
        <v>-5.8188538776169883E-2</v>
      </c>
      <c r="C9" s="57">
        <v>0.19029790099643848</v>
      </c>
      <c r="D9" s="73">
        <v>0.71594348273817998</v>
      </c>
      <c r="E9" s="57">
        <v>0.30383623647040414</v>
      </c>
      <c r="F9" s="58"/>
      <c r="G9" s="9"/>
      <c r="H9" s="9"/>
      <c r="I9" s="9"/>
      <c r="J9" s="2"/>
    </row>
    <row r="10" spans="1:10" x14ac:dyDescent="0.25">
      <c r="A10" s="45" t="s">
        <v>123</v>
      </c>
      <c r="B10" s="57">
        <v>-0.22685474847189516</v>
      </c>
      <c r="C10" s="73">
        <v>0.82089385902099987</v>
      </c>
      <c r="D10" s="57">
        <v>5.4400604888625026E-2</v>
      </c>
      <c r="E10" s="57">
        <v>7.5555190147614693E-2</v>
      </c>
      <c r="F10" s="58"/>
      <c r="G10" s="9"/>
      <c r="H10" s="9"/>
      <c r="I10" s="9"/>
      <c r="J10" s="2"/>
    </row>
    <row r="11" spans="1:10" x14ac:dyDescent="0.25">
      <c r="A11" s="45" t="s">
        <v>138</v>
      </c>
      <c r="B11" s="73">
        <v>0.80260282364670943</v>
      </c>
      <c r="C11" s="57">
        <v>-0.23061501904688111</v>
      </c>
      <c r="D11" s="57">
        <v>-0.30127753231602106</v>
      </c>
      <c r="E11" s="57">
        <v>-0.17700079704410504</v>
      </c>
      <c r="F11" s="58"/>
      <c r="G11" s="9"/>
      <c r="H11" s="9"/>
      <c r="I11" s="9"/>
      <c r="J11" s="2"/>
    </row>
    <row r="12" spans="1:10" x14ac:dyDescent="0.25">
      <c r="A12" s="45" t="s">
        <v>124</v>
      </c>
      <c r="B12" s="73">
        <v>0.90353671183515583</v>
      </c>
      <c r="C12" s="57">
        <v>-0.13506632555279507</v>
      </c>
      <c r="D12" s="57">
        <v>-2.6838689238334176E-3</v>
      </c>
      <c r="E12" s="57">
        <v>6.318485762002303E-2</v>
      </c>
      <c r="F12" s="58"/>
      <c r="G12" s="9"/>
      <c r="H12" s="9"/>
      <c r="I12" s="9"/>
      <c r="J12" s="2"/>
    </row>
    <row r="13" spans="1:10" x14ac:dyDescent="0.25">
      <c r="A13" s="45" t="s">
        <v>125</v>
      </c>
      <c r="B13" s="57">
        <v>-5.7921109175512728E-2</v>
      </c>
      <c r="C13" s="57">
        <v>7.5702074550952736E-2</v>
      </c>
      <c r="D13" s="73">
        <v>0.87996562393553912</v>
      </c>
      <c r="E13" s="57">
        <v>4.2064567876545909E-2</v>
      </c>
      <c r="F13" s="58"/>
      <c r="G13" s="9"/>
      <c r="H13" s="9"/>
      <c r="I13" s="9"/>
      <c r="J13" s="2"/>
    </row>
    <row r="14" spans="1:10" x14ac:dyDescent="0.25">
      <c r="A14" s="45" t="s">
        <v>126</v>
      </c>
      <c r="B14" s="57">
        <v>-0.22786560527029381</v>
      </c>
      <c r="C14" s="73">
        <v>0.79299567214069333</v>
      </c>
      <c r="D14" s="57">
        <v>0.23449443853148538</v>
      </c>
      <c r="E14" s="57">
        <v>-4.0997110954784893E-2</v>
      </c>
      <c r="F14" s="58"/>
      <c r="G14" s="9"/>
      <c r="H14" s="9"/>
      <c r="I14" s="9"/>
      <c r="J14" s="2"/>
    </row>
    <row r="15" spans="1:10" x14ac:dyDescent="0.25">
      <c r="A15" s="45" t="s">
        <v>139</v>
      </c>
      <c r="B15" s="73">
        <v>0.79694524148194801</v>
      </c>
      <c r="C15" s="57">
        <v>-0.13973877609144253</v>
      </c>
      <c r="D15" s="73">
        <v>-0.48454469314928728</v>
      </c>
      <c r="E15" s="57">
        <v>2.2495505428512613E-2</v>
      </c>
      <c r="F15" s="58"/>
      <c r="G15" s="9"/>
      <c r="H15" s="9"/>
      <c r="I15" s="9"/>
      <c r="J15" s="2"/>
    </row>
    <row r="16" spans="1:10" x14ac:dyDescent="0.25">
      <c r="A16" s="45" t="s">
        <v>111</v>
      </c>
      <c r="B16" s="9"/>
      <c r="C16" s="9"/>
      <c r="D16" s="9"/>
      <c r="E16" s="9"/>
      <c r="F16" s="9"/>
      <c r="G16" s="76">
        <v>0.83893330275878608</v>
      </c>
      <c r="H16" s="77"/>
      <c r="I16" s="56"/>
      <c r="J16" s="2"/>
    </row>
    <row r="17" spans="1:10" x14ac:dyDescent="0.25">
      <c r="A17" s="45" t="s">
        <v>112</v>
      </c>
      <c r="B17" s="9"/>
      <c r="C17" s="9"/>
      <c r="D17" s="9"/>
      <c r="E17" s="9"/>
      <c r="F17" s="9"/>
      <c r="G17" s="76">
        <v>0.86566288415304482</v>
      </c>
      <c r="H17" s="77"/>
      <c r="I17" s="56"/>
      <c r="J17" s="2"/>
    </row>
    <row r="18" spans="1:10" x14ac:dyDescent="0.25">
      <c r="A18" s="45" t="s">
        <v>113</v>
      </c>
      <c r="B18" s="9"/>
      <c r="C18" s="9"/>
      <c r="D18" s="9"/>
      <c r="E18" s="9"/>
      <c r="F18" s="9"/>
      <c r="G18" s="76">
        <v>0.84437102642751405</v>
      </c>
      <c r="H18" s="77"/>
      <c r="I18" s="56"/>
      <c r="J18" s="2"/>
    </row>
    <row r="19" spans="1:10" x14ac:dyDescent="0.25">
      <c r="A19" s="45" t="s">
        <v>127</v>
      </c>
      <c r="B19" s="9"/>
      <c r="C19" s="9"/>
      <c r="D19" s="9"/>
      <c r="E19" s="9"/>
      <c r="F19" s="9"/>
      <c r="G19" s="56"/>
      <c r="H19" s="56"/>
      <c r="I19" s="76">
        <v>-0.8340046919138997</v>
      </c>
      <c r="J19" s="2"/>
    </row>
    <row r="20" spans="1:10" x14ac:dyDescent="0.25">
      <c r="A20" s="45" t="s">
        <v>128</v>
      </c>
      <c r="B20" s="9"/>
      <c r="C20" s="9"/>
      <c r="D20" s="9"/>
      <c r="E20" s="9"/>
      <c r="F20" s="9"/>
      <c r="G20" s="56"/>
      <c r="H20" s="56"/>
      <c r="I20" s="76">
        <v>0.94254426425604354</v>
      </c>
      <c r="J20" s="2"/>
    </row>
    <row r="21" spans="1:10" x14ac:dyDescent="0.25">
      <c r="A21" s="60" t="s">
        <v>155</v>
      </c>
      <c r="B21" s="9"/>
      <c r="C21" s="9"/>
      <c r="D21" s="9"/>
      <c r="E21" s="9"/>
      <c r="F21" s="9"/>
      <c r="G21" s="56"/>
      <c r="H21" s="56"/>
      <c r="I21" s="76">
        <v>0.44955709233171814</v>
      </c>
      <c r="J21" s="2"/>
    </row>
    <row r="22" spans="1:10" x14ac:dyDescent="0.25">
      <c r="A22" s="45" t="s">
        <v>156</v>
      </c>
      <c r="B22" s="10"/>
      <c r="C22" s="10"/>
      <c r="D22" s="10"/>
      <c r="E22" s="10"/>
      <c r="F22" s="10"/>
      <c r="G22" s="56"/>
      <c r="H22" s="56"/>
      <c r="I22" s="76">
        <v>-0.84527866995124312</v>
      </c>
      <c r="J22" s="2"/>
    </row>
    <row r="23" spans="1:10" x14ac:dyDescent="0.25">
      <c r="A23" s="60" t="s">
        <v>129</v>
      </c>
      <c r="B23" s="10"/>
      <c r="C23" s="10"/>
      <c r="D23" s="10"/>
      <c r="E23" s="10"/>
      <c r="F23" s="10"/>
      <c r="G23" s="56"/>
      <c r="H23" s="56"/>
      <c r="I23" s="76">
        <v>0.96831864150971547</v>
      </c>
      <c r="J23" s="2"/>
    </row>
    <row r="24" spans="1:10" ht="56.25" x14ac:dyDescent="0.25">
      <c r="A24" s="61"/>
      <c r="B24" s="75" t="s">
        <v>149</v>
      </c>
      <c r="C24" s="75" t="s">
        <v>150</v>
      </c>
      <c r="D24" s="75" t="s">
        <v>151</v>
      </c>
      <c r="E24" s="75" t="s">
        <v>152</v>
      </c>
      <c r="F24" s="75"/>
      <c r="G24" s="75" t="s">
        <v>153</v>
      </c>
      <c r="H24" s="75"/>
      <c r="I24" s="75" t="s">
        <v>154</v>
      </c>
      <c r="J24" s="2"/>
    </row>
    <row r="25" spans="1:10" x14ac:dyDescent="0.25">
      <c r="A25" s="10" t="s">
        <v>157</v>
      </c>
      <c r="B25" s="10"/>
      <c r="C25" s="10"/>
      <c r="D25" s="10"/>
      <c r="E25" s="10"/>
      <c r="F25" s="10"/>
      <c r="G25" s="10"/>
      <c r="H25" s="10"/>
      <c r="I25" s="10"/>
      <c r="J25" s="2"/>
    </row>
    <row r="26" spans="1:10" x14ac:dyDescent="0.25">
      <c r="A26" s="10" t="s">
        <v>142</v>
      </c>
      <c r="B26" s="9"/>
      <c r="C26" s="9"/>
      <c r="D26" s="9"/>
      <c r="E26" s="9"/>
      <c r="F26" s="10"/>
      <c r="G26" s="10"/>
      <c r="H26" s="9"/>
      <c r="I26" s="9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2" spans="1:10" x14ac:dyDescent="0.25">
      <c r="F32" s="4"/>
      <c r="G32" s="4"/>
    </row>
  </sheetData>
  <mergeCells count="1">
    <mergeCell ref="B3:E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K29" sqref="K29"/>
    </sheetView>
  </sheetViews>
  <sheetFormatPr defaultRowHeight="11.25" x14ac:dyDescent="0.2"/>
  <cols>
    <col min="1" max="1" width="23" style="9" customWidth="1"/>
    <col min="2" max="6" width="9.28515625" style="9" bestFit="1" customWidth="1"/>
    <col min="7" max="7" width="2.42578125" style="9" customWidth="1"/>
    <col min="8" max="8" width="5" style="9" bestFit="1" customWidth="1"/>
    <col min="9" max="11" width="9.28515625" style="9" bestFit="1" customWidth="1"/>
    <col min="12" max="16384" width="9.140625" style="9"/>
  </cols>
  <sheetData>
    <row r="1" spans="1:11" x14ac:dyDescent="0.2">
      <c r="A1" s="9" t="s">
        <v>167</v>
      </c>
    </row>
    <row r="2" spans="1:11" x14ac:dyDescent="0.2">
      <c r="A2" s="9" t="s">
        <v>159</v>
      </c>
    </row>
    <row r="3" spans="1:11" x14ac:dyDescent="0.2">
      <c r="A3" s="11"/>
      <c r="B3" s="86" t="s">
        <v>131</v>
      </c>
      <c r="C3" s="86"/>
      <c r="D3" s="86"/>
      <c r="E3" s="86"/>
      <c r="F3" s="86"/>
      <c r="G3" s="55"/>
      <c r="H3" s="86" t="s">
        <v>132</v>
      </c>
      <c r="I3" s="86"/>
      <c r="J3" s="86"/>
      <c r="K3" s="86"/>
    </row>
    <row r="4" spans="1:11" x14ac:dyDescent="0.2">
      <c r="B4" s="13" t="s">
        <v>133</v>
      </c>
      <c r="C4" s="62" t="s">
        <v>160</v>
      </c>
      <c r="D4" s="62" t="s">
        <v>161</v>
      </c>
      <c r="E4" s="62" t="s">
        <v>162</v>
      </c>
      <c r="F4" s="62" t="s">
        <v>163</v>
      </c>
      <c r="G4" s="15"/>
      <c r="H4" s="9" t="s">
        <v>133</v>
      </c>
      <c r="I4" s="62" t="s">
        <v>160</v>
      </c>
      <c r="J4" s="62" t="s">
        <v>161</v>
      </c>
      <c r="K4" s="62" t="s">
        <v>162</v>
      </c>
    </row>
    <row r="6" spans="1:11" x14ac:dyDescent="0.2">
      <c r="A6" s="16" t="s">
        <v>108</v>
      </c>
      <c r="B6" s="63">
        <v>0.58095131818947265</v>
      </c>
      <c r="C6" s="64">
        <v>0.22658971978635561</v>
      </c>
      <c r="D6" s="65">
        <v>0.72620974050940801</v>
      </c>
      <c r="E6" s="64">
        <v>-3.0457151900632291E-3</v>
      </c>
      <c r="F6" s="64">
        <v>4.7101523169138335E-2</v>
      </c>
      <c r="G6" s="64"/>
      <c r="H6" s="63">
        <v>0.44863980464057829</v>
      </c>
      <c r="I6" s="65">
        <v>0.66564887872460643</v>
      </c>
      <c r="J6" s="64">
        <v>3.6881935929383445E-3</v>
      </c>
      <c r="K6" s="64">
        <v>7.4416208726819283E-2</v>
      </c>
    </row>
    <row r="7" spans="1:11" x14ac:dyDescent="0.2">
      <c r="A7" s="16" t="s">
        <v>109</v>
      </c>
      <c r="B7" s="63">
        <v>0.42131696491189224</v>
      </c>
      <c r="C7" s="64">
        <v>0.14821342768850806</v>
      </c>
      <c r="D7" s="65">
        <v>0.51041266823384923</v>
      </c>
      <c r="E7" s="64">
        <v>0.34025766812124636</v>
      </c>
      <c r="F7" s="64">
        <v>0.1518333697044561</v>
      </c>
      <c r="G7" s="64"/>
      <c r="H7" s="63">
        <v>0.52626824078406553</v>
      </c>
      <c r="I7" s="65">
        <v>0.70304222945018535</v>
      </c>
      <c r="J7" s="64">
        <v>0.12407472083004081</v>
      </c>
      <c r="K7" s="64">
        <v>0.12886166243195113</v>
      </c>
    </row>
    <row r="8" spans="1:11" x14ac:dyDescent="0.2">
      <c r="A8" s="16" t="s">
        <v>110</v>
      </c>
      <c r="B8" s="63">
        <v>0.4467878325828748</v>
      </c>
      <c r="C8" s="64">
        <v>0.12630179547047715</v>
      </c>
      <c r="D8" s="64">
        <v>-8.9803886569938818E-2</v>
      </c>
      <c r="E8" s="64">
        <v>0.19684121263483131</v>
      </c>
      <c r="F8" s="65">
        <v>0.61969709375564386</v>
      </c>
      <c r="G8" s="65"/>
      <c r="H8" s="63">
        <v>0.25335800883369219</v>
      </c>
      <c r="I8" s="65">
        <v>0.49048247676609541</v>
      </c>
      <c r="J8" s="64">
        <v>-0.11306591582394993</v>
      </c>
      <c r="K8" s="64">
        <v>-1.0234734879179831E-3</v>
      </c>
    </row>
    <row r="9" spans="1:11" x14ac:dyDescent="0.2">
      <c r="A9" s="16" t="s">
        <v>114</v>
      </c>
      <c r="B9" s="63">
        <v>0.47247074559023144</v>
      </c>
      <c r="C9" s="64">
        <v>8.5963273569136633E-2</v>
      </c>
      <c r="D9" s="65">
        <v>0.4275924932908971</v>
      </c>
      <c r="E9" s="64">
        <v>0.27301786191640681</v>
      </c>
      <c r="F9" s="65">
        <v>0.4557487991683325</v>
      </c>
      <c r="G9" s="65"/>
      <c r="H9" s="63">
        <v>0.63238285463252863</v>
      </c>
      <c r="I9" s="65">
        <v>0.78939906245673108</v>
      </c>
      <c r="J9" s="64">
        <v>-9.5951031045530003E-2</v>
      </c>
      <c r="K9" s="64">
        <v>-5.0373074417145386E-3</v>
      </c>
    </row>
    <row r="10" spans="1:11" x14ac:dyDescent="0.2">
      <c r="A10" s="16" t="s">
        <v>164</v>
      </c>
      <c r="B10" s="63">
        <v>0.43812682200709124</v>
      </c>
      <c r="C10" s="65">
        <v>0.56535089490469415</v>
      </c>
      <c r="D10" s="64">
        <v>0.16637983813433602</v>
      </c>
      <c r="E10" s="64">
        <v>0.14440442333539358</v>
      </c>
      <c r="F10" s="64">
        <v>0.26451899671123302</v>
      </c>
      <c r="G10" s="64"/>
      <c r="H10" s="63">
        <v>0.46279776906707459</v>
      </c>
      <c r="I10" s="65">
        <v>0.59879758886397438</v>
      </c>
      <c r="J10" s="64">
        <v>-0.20390939329376354</v>
      </c>
      <c r="K10" s="64">
        <v>0.25032014694054194</v>
      </c>
    </row>
    <row r="11" spans="1:11" x14ac:dyDescent="0.2">
      <c r="A11" s="16" t="s">
        <v>165</v>
      </c>
      <c r="B11" s="63">
        <v>0.41508045785710618</v>
      </c>
      <c r="C11" s="65">
        <v>0.5776439397012425</v>
      </c>
      <c r="D11" s="64">
        <v>0.25743214761755617</v>
      </c>
      <c r="E11" s="64">
        <v>0.11380461345141686</v>
      </c>
      <c r="F11" s="64">
        <v>4.6745439496490855E-2</v>
      </c>
      <c r="G11" s="64"/>
      <c r="H11" s="63">
        <v>0.51521549276961798</v>
      </c>
      <c r="I11" s="65">
        <v>0.5115861140827469</v>
      </c>
      <c r="J11" s="64">
        <v>-0.19703651686769874</v>
      </c>
      <c r="K11" s="65">
        <v>0.46332683029150984</v>
      </c>
    </row>
    <row r="12" spans="1:11" x14ac:dyDescent="0.2">
      <c r="A12" s="16" t="s">
        <v>166</v>
      </c>
      <c r="B12" s="63">
        <v>0.55610966252343819</v>
      </c>
      <c r="C12" s="65">
        <v>0.66030906733730876</v>
      </c>
      <c r="D12" s="64">
        <v>0.31672799662101936</v>
      </c>
      <c r="E12" s="64">
        <v>5.5928472367346549E-2</v>
      </c>
      <c r="F12" s="64">
        <v>0.1290619240932897</v>
      </c>
      <c r="G12" s="64"/>
      <c r="H12" s="63">
        <v>0.61004798579383668</v>
      </c>
      <c r="I12" s="65">
        <v>0.67486535942357395</v>
      </c>
      <c r="J12" s="64">
        <v>-0.25941817822646368</v>
      </c>
      <c r="K12" s="64">
        <v>0.29547748010565805</v>
      </c>
    </row>
    <row r="13" spans="1:11" x14ac:dyDescent="0.2">
      <c r="A13" s="16" t="s">
        <v>154</v>
      </c>
      <c r="B13" s="63">
        <v>0.43601918188486677</v>
      </c>
      <c r="C13" s="65">
        <v>0.50827552408431542</v>
      </c>
      <c r="D13" s="64">
        <v>0.17968736847307989</v>
      </c>
      <c r="E13" s="64">
        <v>9.7788672521114853E-2</v>
      </c>
      <c r="F13" s="64">
        <v>0.36854443238157769</v>
      </c>
      <c r="G13" s="64"/>
      <c r="H13" s="63">
        <v>0.42886003670804801</v>
      </c>
      <c r="I13" s="65">
        <v>0.46178764771460534</v>
      </c>
      <c r="J13" s="64">
        <v>-0.40827856388842698</v>
      </c>
      <c r="K13" s="64">
        <v>0.22118051314585419</v>
      </c>
    </row>
    <row r="14" spans="1:11" x14ac:dyDescent="0.2">
      <c r="A14" s="16" t="s">
        <v>153</v>
      </c>
      <c r="B14" s="63">
        <v>0.57932339816910783</v>
      </c>
      <c r="C14" s="64">
        <v>0.11343279827144809</v>
      </c>
      <c r="D14" s="65">
        <v>0.74685348134027019</v>
      </c>
      <c r="E14" s="64">
        <v>-5.493075320644266E-2</v>
      </c>
      <c r="F14" s="64">
        <v>-7.5159085994365327E-2</v>
      </c>
      <c r="G14" s="64"/>
      <c r="H14" s="63">
        <v>0.43032281125472543</v>
      </c>
      <c r="I14" s="65">
        <v>0.64802584740464442</v>
      </c>
      <c r="J14" s="64">
        <v>1.3521737145917057E-2</v>
      </c>
      <c r="K14" s="64">
        <v>-0.10100730159139334</v>
      </c>
    </row>
    <row r="15" spans="1:11" x14ac:dyDescent="0.2">
      <c r="A15" s="16" t="s">
        <v>149</v>
      </c>
      <c r="B15" s="63">
        <v>0.60216454023871913</v>
      </c>
      <c r="C15" s="64">
        <v>-9.6468778384746698E-3</v>
      </c>
      <c r="D15" s="64">
        <v>0.17827266397372479</v>
      </c>
      <c r="E15" s="65">
        <v>0.74920627509809534</v>
      </c>
      <c r="F15" s="64">
        <v>9.4764405870754423E-2</v>
      </c>
      <c r="G15" s="64"/>
      <c r="H15" s="63">
        <v>0.67399354251236376</v>
      </c>
      <c r="I15" s="65">
        <v>0.62793159967165368</v>
      </c>
      <c r="J15" s="65">
        <v>0.52878193601970525</v>
      </c>
      <c r="K15" s="64">
        <v>9.2256590774782085E-3</v>
      </c>
    </row>
    <row r="16" spans="1:11" x14ac:dyDescent="0.2">
      <c r="A16" s="16" t="s">
        <v>150</v>
      </c>
      <c r="B16" s="63">
        <v>0.7360288100745187</v>
      </c>
      <c r="C16" s="64">
        <v>-2.0998102755257772E-3</v>
      </c>
      <c r="D16" s="64">
        <v>-9.3192437124080763E-2</v>
      </c>
      <c r="E16" s="65">
        <v>0.54090500400174768</v>
      </c>
      <c r="F16" s="65">
        <v>-0.6593643508562389</v>
      </c>
      <c r="G16" s="65"/>
      <c r="H16" s="63">
        <v>0.66987975244881104</v>
      </c>
      <c r="I16" s="64">
        <v>-0.26833873354740884</v>
      </c>
      <c r="J16" s="65">
        <v>0.68779958929465257</v>
      </c>
      <c r="K16" s="64">
        <v>0.35327864567942835</v>
      </c>
    </row>
    <row r="17" spans="1:11" x14ac:dyDescent="0.2">
      <c r="A17" s="16" t="s">
        <v>151</v>
      </c>
      <c r="B17" s="63">
        <v>0.39024365109550091</v>
      </c>
      <c r="C17" s="64">
        <v>-9.6387063115383351E-2</v>
      </c>
      <c r="D17" s="64">
        <v>3.8228496987299909E-2</v>
      </c>
      <c r="E17" s="65">
        <v>-0.61120945942604443</v>
      </c>
      <c r="F17" s="64">
        <v>-7.6907502141901091E-2</v>
      </c>
      <c r="G17" s="64"/>
      <c r="H17" s="63">
        <v>0.404838074212236</v>
      </c>
      <c r="I17" s="64">
        <v>5.7367469667527822E-2</v>
      </c>
      <c r="J17" s="65">
        <v>0.53555467252841304</v>
      </c>
      <c r="K17" s="64">
        <v>-0.33871557444139694</v>
      </c>
    </row>
    <row r="18" spans="1:11" x14ac:dyDescent="0.2">
      <c r="A18" s="17" t="s">
        <v>152</v>
      </c>
      <c r="B18" s="66">
        <v>0.57768186548933187</v>
      </c>
      <c r="C18" s="67">
        <v>-0.67712044150357131</v>
      </c>
      <c r="D18" s="68">
        <v>0.17734407439142832</v>
      </c>
      <c r="E18" s="68">
        <v>0.17240167987327101</v>
      </c>
      <c r="F18" s="68">
        <v>0.24086617288955714</v>
      </c>
      <c r="G18" s="68"/>
      <c r="H18" s="66">
        <v>0.61510411584390445</v>
      </c>
      <c r="I18" s="68">
        <v>-6.0678475275527034E-2</v>
      </c>
      <c r="J18" s="68">
        <v>-2.0083011594982669E-2</v>
      </c>
      <c r="K18" s="67">
        <v>-0.78167698643839911</v>
      </c>
    </row>
    <row r="19" spans="1:11" x14ac:dyDescent="0.2">
      <c r="A19" s="9" t="s">
        <v>141</v>
      </c>
    </row>
    <row r="20" spans="1:11" x14ac:dyDescent="0.2">
      <c r="A20" s="9" t="s">
        <v>142</v>
      </c>
    </row>
  </sheetData>
  <mergeCells count="2">
    <mergeCell ref="B3:F3"/>
    <mergeCell ref="H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topLeftCell="A25" zoomScale="90" zoomScaleNormal="90" workbookViewId="0">
      <selection activeCell="A25" sqref="A1:XFD1048576"/>
    </sheetView>
  </sheetViews>
  <sheetFormatPr defaultRowHeight="11.25" x14ac:dyDescent="0.2"/>
  <cols>
    <col min="1" max="1" width="34.140625" style="72" bestFit="1" customWidth="1"/>
    <col min="2" max="2" width="5" style="72" bestFit="1" customWidth="1"/>
    <col min="3" max="3" width="34.140625" style="72" bestFit="1" customWidth="1"/>
    <col min="4" max="5" width="5.7109375" style="72" bestFit="1" customWidth="1"/>
    <col min="6" max="6" width="34.140625" style="72" bestFit="1" customWidth="1"/>
    <col min="7" max="8" width="5.7109375" style="72" bestFit="1" customWidth="1"/>
    <col min="9" max="9" width="34.140625" style="72" bestFit="1" customWidth="1"/>
    <col min="10" max="11" width="5.7109375" style="72" bestFit="1" customWidth="1"/>
    <col min="12" max="12" width="34.140625" style="72" bestFit="1" customWidth="1"/>
    <col min="13" max="14" width="5.7109375" style="72" bestFit="1" customWidth="1"/>
    <col min="15" max="15" width="25.28515625" style="72" customWidth="1"/>
    <col min="16" max="17" width="5.7109375" style="72" bestFit="1" customWidth="1"/>
    <col min="18" max="18" width="34.140625" style="72" bestFit="1" customWidth="1"/>
    <col min="19" max="20" width="5.7109375" style="72" bestFit="1" customWidth="1"/>
    <col min="21" max="21" width="34.140625" style="72" bestFit="1" customWidth="1"/>
    <col min="22" max="22" width="5.7109375" style="72" bestFit="1" customWidth="1"/>
    <col min="23" max="23" width="12.85546875" style="72" bestFit="1" customWidth="1"/>
    <col min="24" max="16384" width="9.140625" style="72"/>
  </cols>
  <sheetData>
    <row r="1" spans="1:23" hidden="1" x14ac:dyDescent="0.2">
      <c r="A1" s="69" t="s">
        <v>134</v>
      </c>
      <c r="B1" s="70">
        <v>0.45218039351218497</v>
      </c>
      <c r="C1" s="69" t="s">
        <v>124</v>
      </c>
      <c r="D1" s="71">
        <v>0.85395417174602695</v>
      </c>
      <c r="E1" s="71">
        <f t="shared" ref="E1:E24" si="0">B1*D1</f>
        <v>0.38614133342149048</v>
      </c>
      <c r="F1" s="69" t="s">
        <v>115</v>
      </c>
      <c r="G1" s="71">
        <v>0.61151142141546999</v>
      </c>
      <c r="H1" s="71">
        <f t="shared" ref="H1:H24" si="1">G1*B1</f>
        <v>0.2765134751728428</v>
      </c>
      <c r="I1" s="69" t="s">
        <v>128</v>
      </c>
      <c r="J1" s="71">
        <v>0.86489951209692839</v>
      </c>
      <c r="K1" s="71">
        <f t="shared" ref="K1:K24" si="2">J1*B1</f>
        <v>0.39109060172848586</v>
      </c>
      <c r="L1" s="69" t="s">
        <v>137</v>
      </c>
      <c r="M1" s="71">
        <v>0.83049158377987387</v>
      </c>
      <c r="N1" s="71">
        <f t="shared" ref="N1:N24" si="3">M1*B1</f>
        <v>0.37553201116214108</v>
      </c>
      <c r="O1" s="69" t="s">
        <v>113</v>
      </c>
      <c r="P1" s="71">
        <v>0.79149506778955148</v>
      </c>
      <c r="Q1" s="71">
        <f t="shared" ref="Q1:Q24" si="4">P1*B1</f>
        <v>0.35789855121603292</v>
      </c>
      <c r="R1" s="69" t="s">
        <v>123</v>
      </c>
      <c r="S1" s="71">
        <v>0.79564274900164256</v>
      </c>
      <c r="T1" s="71">
        <f t="shared" ref="T1:T24" si="5">S1*B1</f>
        <v>0.35977405133867935</v>
      </c>
      <c r="U1" s="69" t="s">
        <v>125</v>
      </c>
      <c r="V1" s="71">
        <v>0.82268923543243266</v>
      </c>
      <c r="W1" s="72">
        <f t="shared" ref="W1:W24" si="6">V1*B1</f>
        <v>0.37200394221607597</v>
      </c>
    </row>
    <row r="2" spans="1:23" hidden="1" x14ac:dyDescent="0.2">
      <c r="A2" s="69" t="s">
        <v>135</v>
      </c>
      <c r="B2" s="70">
        <v>0.44030845243332239</v>
      </c>
      <c r="C2" s="69" t="s">
        <v>121</v>
      </c>
      <c r="D2" s="71">
        <v>0.85371558953948312</v>
      </c>
      <c r="E2" s="71">
        <f t="shared" si="0"/>
        <v>0.3758981900483313</v>
      </c>
      <c r="F2" s="69" t="s">
        <v>117</v>
      </c>
      <c r="G2" s="71">
        <v>0.59721403794053729</v>
      </c>
      <c r="H2" s="71">
        <f t="shared" si="1"/>
        <v>0.26295838881705347</v>
      </c>
      <c r="I2" s="69" t="s">
        <v>117</v>
      </c>
      <c r="J2" s="71">
        <v>0.26061089663602471</v>
      </c>
      <c r="K2" s="71">
        <f t="shared" si="2"/>
        <v>0.11474918058506858</v>
      </c>
      <c r="L2" s="69" t="s">
        <v>118</v>
      </c>
      <c r="M2" s="71">
        <v>0.567400943591306</v>
      </c>
      <c r="N2" s="71">
        <f t="shared" si="3"/>
        <v>0.24983143138189479</v>
      </c>
      <c r="O2" s="69" t="s">
        <v>112</v>
      </c>
      <c r="P2" s="71">
        <v>0.76962378295705858</v>
      </c>
      <c r="Q2" s="71">
        <f t="shared" si="4"/>
        <v>0.33887185682970167</v>
      </c>
      <c r="R2" s="69" t="s">
        <v>126</v>
      </c>
      <c r="S2" s="71">
        <v>0.79119429544004582</v>
      </c>
      <c r="T2" s="71">
        <f t="shared" si="5"/>
        <v>0.34836953579927943</v>
      </c>
      <c r="U2" s="69" t="s">
        <v>122</v>
      </c>
      <c r="V2" s="71">
        <v>0.75902919300311977</v>
      </c>
      <c r="W2" s="72">
        <f t="shared" si="6"/>
        <v>0.33420696932291727</v>
      </c>
    </row>
    <row r="3" spans="1:23" hidden="1" x14ac:dyDescent="0.2">
      <c r="A3" s="69" t="s">
        <v>111</v>
      </c>
      <c r="B3" s="70">
        <v>0.57987511170181638</v>
      </c>
      <c r="C3" s="69" t="s">
        <v>139</v>
      </c>
      <c r="D3" s="71">
        <v>0.73971885847064489</v>
      </c>
      <c r="E3" s="71">
        <f t="shared" si="0"/>
        <v>0.42894455568360529</v>
      </c>
      <c r="F3" s="69" t="s">
        <v>135</v>
      </c>
      <c r="G3" s="71">
        <v>0.59635062206496947</v>
      </c>
      <c r="H3" s="71">
        <f t="shared" si="1"/>
        <v>0.34580888358337186</v>
      </c>
      <c r="I3" s="69" t="s">
        <v>116</v>
      </c>
      <c r="J3" s="71">
        <v>0.19759113313833304</v>
      </c>
      <c r="K3" s="71">
        <f t="shared" si="2"/>
        <v>0.11457818039987934</v>
      </c>
      <c r="L3" s="69" t="s">
        <v>138</v>
      </c>
      <c r="M3" s="71">
        <v>0.24814830351688885</v>
      </c>
      <c r="N3" s="71">
        <f t="shared" si="3"/>
        <v>0.14389502522047215</v>
      </c>
      <c r="O3" s="69" t="s">
        <v>111</v>
      </c>
      <c r="P3" s="71">
        <v>0.70172314493337506</v>
      </c>
      <c r="Q3" s="71">
        <f t="shared" si="4"/>
        <v>0.40691178705199077</v>
      </c>
      <c r="R3" s="69" t="s">
        <v>120</v>
      </c>
      <c r="S3" s="71">
        <v>0.62006136410636115</v>
      </c>
      <c r="T3" s="71">
        <f t="shared" si="5"/>
        <v>0.35955815277315678</v>
      </c>
      <c r="U3" s="69" t="s">
        <v>119</v>
      </c>
      <c r="V3" s="71">
        <v>0.25220349697393551</v>
      </c>
      <c r="W3" s="72">
        <f t="shared" si="6"/>
        <v>0.14624653097934956</v>
      </c>
    </row>
    <row r="4" spans="1:23" hidden="1" x14ac:dyDescent="0.2">
      <c r="A4" s="69" t="s">
        <v>112</v>
      </c>
      <c r="B4" s="70">
        <v>0.6166354267708154</v>
      </c>
      <c r="C4" s="69" t="s">
        <v>138</v>
      </c>
      <c r="D4" s="71">
        <v>0.73488667506923921</v>
      </c>
      <c r="E4" s="71">
        <f t="shared" si="0"/>
        <v>0.45315715850950589</v>
      </c>
      <c r="F4" s="69" t="s">
        <v>134</v>
      </c>
      <c r="G4" s="71">
        <v>0.58416805520104997</v>
      </c>
      <c r="H4" s="71">
        <f t="shared" si="1"/>
        <v>0.36021871802477667</v>
      </c>
      <c r="I4" s="69" t="s">
        <v>115</v>
      </c>
      <c r="J4" s="71">
        <v>0.18769750840212424</v>
      </c>
      <c r="K4" s="71">
        <f t="shared" si="2"/>
        <v>0.11574093319736259</v>
      </c>
      <c r="L4" s="69" t="s">
        <v>117</v>
      </c>
      <c r="M4" s="71">
        <v>0.19446510952970839</v>
      </c>
      <c r="N4" s="71">
        <f t="shared" si="3"/>
        <v>0.1199140758068851</v>
      </c>
      <c r="O4" s="69" t="s">
        <v>134</v>
      </c>
      <c r="P4" s="71">
        <v>0.2981132078680867</v>
      </c>
      <c r="Q4" s="71">
        <f t="shared" si="4"/>
        <v>0.18382716515975445</v>
      </c>
      <c r="R4" s="69" t="s">
        <v>140</v>
      </c>
      <c r="S4" s="71">
        <v>0.14035328864641938</v>
      </c>
      <c r="T4" s="71">
        <f t="shared" si="5"/>
        <v>8.6546810043172259E-2</v>
      </c>
      <c r="U4" s="69" t="s">
        <v>126</v>
      </c>
      <c r="V4" s="71">
        <v>0.18818450703991438</v>
      </c>
      <c r="W4" s="72">
        <f t="shared" si="6"/>
        <v>0.11604123381021311</v>
      </c>
    </row>
    <row r="5" spans="1:23" hidden="1" x14ac:dyDescent="0.2">
      <c r="A5" s="69" t="s">
        <v>113</v>
      </c>
      <c r="B5" s="70">
        <v>0.63995784449566351</v>
      </c>
      <c r="C5" s="69" t="s">
        <v>118</v>
      </c>
      <c r="D5" s="71">
        <v>0.55228305979455994</v>
      </c>
      <c r="E5" s="71">
        <f t="shared" si="0"/>
        <v>0.35343787649759623</v>
      </c>
      <c r="F5" s="69" t="s">
        <v>116</v>
      </c>
      <c r="G5" s="71">
        <v>0.55713659810905825</v>
      </c>
      <c r="H5" s="71">
        <f t="shared" si="1"/>
        <v>0.35654393641551968</v>
      </c>
      <c r="I5" s="69" t="s">
        <v>138</v>
      </c>
      <c r="J5" s="71">
        <v>0.1264749078578096</v>
      </c>
      <c r="K5" s="71">
        <f t="shared" si="2"/>
        <v>8.0938609415471485E-2</v>
      </c>
      <c r="L5" s="69" t="s">
        <v>116</v>
      </c>
      <c r="M5" s="71">
        <v>0.18091296343665481</v>
      </c>
      <c r="N5" s="71">
        <f t="shared" si="3"/>
        <v>0.11577667012224439</v>
      </c>
      <c r="O5" s="69" t="s">
        <v>117</v>
      </c>
      <c r="P5" s="71">
        <v>0.17168759290085331</v>
      </c>
      <c r="Q5" s="71">
        <f t="shared" si="4"/>
        <v>0.10987282187947907</v>
      </c>
      <c r="R5" s="69" t="s">
        <v>122</v>
      </c>
      <c r="S5" s="71">
        <v>0.12091166841468677</v>
      </c>
      <c r="T5" s="71">
        <f t="shared" si="5"/>
        <v>7.7378370693037352E-2</v>
      </c>
      <c r="U5" s="69" t="s">
        <v>120</v>
      </c>
      <c r="V5" s="71">
        <v>0.15214541545959509</v>
      </c>
      <c r="W5" s="72">
        <f t="shared" si="6"/>
        <v>9.736665212741967E-2</v>
      </c>
    </row>
    <row r="6" spans="1:23" hidden="1" x14ac:dyDescent="0.2">
      <c r="A6" s="69" t="s">
        <v>136</v>
      </c>
      <c r="B6" s="70">
        <v>0.41519493154915244</v>
      </c>
      <c r="C6" s="69" t="s">
        <v>137</v>
      </c>
      <c r="D6" s="71">
        <v>0.40354029802771535</v>
      </c>
      <c r="E6" s="71">
        <f t="shared" si="0"/>
        <v>0.16754788641694185</v>
      </c>
      <c r="F6" s="69" t="s">
        <v>136</v>
      </c>
      <c r="G6" s="71">
        <v>0.53996220331939604</v>
      </c>
      <c r="H6" s="71">
        <f t="shared" si="1"/>
        <v>0.22418957004632617</v>
      </c>
      <c r="I6" s="69" t="s">
        <v>121</v>
      </c>
      <c r="J6" s="71">
        <v>0.1152762328892378</v>
      </c>
      <c r="K6" s="71">
        <f t="shared" si="2"/>
        <v>4.7862107623691245E-2</v>
      </c>
      <c r="L6" s="69" t="s">
        <v>121</v>
      </c>
      <c r="M6" s="71">
        <v>0.12982915937378725</v>
      </c>
      <c r="N6" s="71">
        <f t="shared" si="3"/>
        <v>5.3904408939283603E-2</v>
      </c>
      <c r="O6" s="69" t="s">
        <v>135</v>
      </c>
      <c r="P6" s="71">
        <v>0.12625001029620794</v>
      </c>
      <c r="Q6" s="71">
        <f t="shared" si="4"/>
        <v>5.2418364383013845E-2</v>
      </c>
      <c r="R6" s="69" t="s">
        <v>127</v>
      </c>
      <c r="S6" s="71">
        <v>9.0464485756900137E-2</v>
      </c>
      <c r="T6" s="71">
        <f t="shared" si="5"/>
        <v>3.7560395971465425E-2</v>
      </c>
      <c r="U6" s="69" t="s">
        <v>118</v>
      </c>
      <c r="V6" s="71">
        <v>0.14448989150854882</v>
      </c>
      <c r="W6" s="72">
        <f t="shared" si="6"/>
        <v>5.9991470614436389E-2</v>
      </c>
    </row>
    <row r="7" spans="1:23" hidden="1" x14ac:dyDescent="0.2">
      <c r="A7" s="69" t="s">
        <v>115</v>
      </c>
      <c r="B7" s="70">
        <v>0.4411848248340195</v>
      </c>
      <c r="C7" s="69" t="s">
        <v>136</v>
      </c>
      <c r="D7" s="71">
        <v>0.28163478362681837</v>
      </c>
      <c r="E7" s="71">
        <f t="shared" si="0"/>
        <v>0.12425299268156485</v>
      </c>
      <c r="F7" s="69" t="s">
        <v>111</v>
      </c>
      <c r="G7" s="71">
        <v>0.28793933636578217</v>
      </c>
      <c r="H7" s="71">
        <f t="shared" si="1"/>
        <v>0.12703446567736143</v>
      </c>
      <c r="I7" s="69" t="s">
        <v>118</v>
      </c>
      <c r="J7" s="71">
        <v>9.8913742945523325E-2</v>
      </c>
      <c r="K7" s="71">
        <f t="shared" si="2"/>
        <v>4.3639242355097939E-2</v>
      </c>
      <c r="L7" s="69" t="s">
        <v>115</v>
      </c>
      <c r="M7" s="71">
        <v>0.12805137398965877</v>
      </c>
      <c r="N7" s="71">
        <f t="shared" si="3"/>
        <v>5.6494323003383126E-2</v>
      </c>
      <c r="O7" s="69" t="s">
        <v>116</v>
      </c>
      <c r="P7" s="71">
        <v>7.4243602454039909E-2</v>
      </c>
      <c r="Q7" s="71">
        <f t="shared" si="4"/>
        <v>3.2755150743732177E-2</v>
      </c>
      <c r="R7" s="69" t="s">
        <v>125</v>
      </c>
      <c r="S7" s="71">
        <v>8.9994533920536274E-2</v>
      </c>
      <c r="T7" s="71">
        <f t="shared" si="5"/>
        <v>3.9704222683751018E-2</v>
      </c>
      <c r="U7" s="69" t="s">
        <v>134</v>
      </c>
      <c r="V7" s="71">
        <v>6.7825022194802909E-2</v>
      </c>
      <c r="W7" s="72">
        <f t="shared" si="6"/>
        <v>2.9923370536377607E-2</v>
      </c>
    </row>
    <row r="8" spans="1:23" hidden="1" x14ac:dyDescent="0.2">
      <c r="A8" s="69" t="s">
        <v>116</v>
      </c>
      <c r="B8" s="70">
        <v>0.39327440970011546</v>
      </c>
      <c r="C8" s="69" t="s">
        <v>135</v>
      </c>
      <c r="D8" s="71">
        <v>0.22917784651916373</v>
      </c>
      <c r="E8" s="71">
        <f t="shared" si="0"/>
        <v>9.0129782306167777E-2</v>
      </c>
      <c r="F8" s="69" t="s">
        <v>128</v>
      </c>
      <c r="G8" s="71">
        <v>0.23910675812018897</v>
      </c>
      <c r="H8" s="71">
        <f t="shared" si="1"/>
        <v>9.4034569155025602E-2</v>
      </c>
      <c r="I8" s="69" t="s">
        <v>113</v>
      </c>
      <c r="J8" s="71">
        <v>9.2400082871125166E-2</v>
      </c>
      <c r="K8" s="71">
        <f t="shared" si="2"/>
        <v>3.6338588047383498E-2</v>
      </c>
      <c r="L8" s="69" t="s">
        <v>126</v>
      </c>
      <c r="M8" s="71">
        <v>9.0200158798748487E-2</v>
      </c>
      <c r="N8" s="71">
        <f t="shared" si="3"/>
        <v>3.5473414206434489E-2</v>
      </c>
      <c r="O8" s="69" t="s">
        <v>136</v>
      </c>
      <c r="P8" s="71">
        <v>7.1993421899499754E-2</v>
      </c>
      <c r="Q8" s="71">
        <f t="shared" si="4"/>
        <v>2.8313170499817131E-2</v>
      </c>
      <c r="R8" s="69" t="s">
        <v>116</v>
      </c>
      <c r="S8" s="71">
        <v>6.8719574398700037E-2</v>
      </c>
      <c r="T8" s="71">
        <f t="shared" si="5"/>
        <v>2.7025650056491924E-2</v>
      </c>
      <c r="U8" s="69" t="s">
        <v>127</v>
      </c>
      <c r="V8" s="71">
        <v>4.3719111804116993E-2</v>
      </c>
      <c r="W8" s="72">
        <f t="shared" si="6"/>
        <v>1.7193607887377459E-2</v>
      </c>
    </row>
    <row r="9" spans="1:23" hidden="1" x14ac:dyDescent="0.2">
      <c r="A9" s="69" t="s">
        <v>117</v>
      </c>
      <c r="B9" s="70">
        <v>0.51062165658890313</v>
      </c>
      <c r="C9" s="69" t="s">
        <v>119</v>
      </c>
      <c r="D9" s="71">
        <v>0.11831428995755851</v>
      </c>
      <c r="E9" s="71">
        <f t="shared" si="0"/>
        <v>6.0413838736268349E-2</v>
      </c>
      <c r="F9" s="69" t="s">
        <v>139</v>
      </c>
      <c r="G9" s="71">
        <v>0.23719902212031091</v>
      </c>
      <c r="H9" s="71">
        <f t="shared" si="1"/>
        <v>0.12111895761634103</v>
      </c>
      <c r="I9" s="69" t="s">
        <v>134</v>
      </c>
      <c r="J9" s="71">
        <v>8.3064340403616529E-2</v>
      </c>
      <c r="K9" s="71">
        <f t="shared" si="2"/>
        <v>4.2414451100359234E-2</v>
      </c>
      <c r="L9" s="69" t="s">
        <v>113</v>
      </c>
      <c r="M9" s="71">
        <v>5.3828705064247757E-2</v>
      </c>
      <c r="N9" s="71">
        <f t="shared" si="3"/>
        <v>2.7486102551941668E-2</v>
      </c>
      <c r="O9" s="69" t="s">
        <v>138</v>
      </c>
      <c r="P9" s="71">
        <v>6.789855929966962E-2</v>
      </c>
      <c r="Q9" s="71">
        <f t="shared" si="4"/>
        <v>3.4670474829597175E-2</v>
      </c>
      <c r="R9" s="69" t="s">
        <v>119</v>
      </c>
      <c r="S9" s="71">
        <v>2.9863986747115982E-2</v>
      </c>
      <c r="T9" s="71">
        <f t="shared" si="5"/>
        <v>1.5249198385161412E-2</v>
      </c>
      <c r="U9" s="69" t="s">
        <v>140</v>
      </c>
      <c r="V9" s="71">
        <v>3.0207710924427537E-2</v>
      </c>
      <c r="W9" s="72">
        <f t="shared" si="6"/>
        <v>1.5424711393989895E-2</v>
      </c>
    </row>
    <row r="10" spans="1:23" hidden="1" x14ac:dyDescent="0.2">
      <c r="A10" s="69" t="s">
        <v>118</v>
      </c>
      <c r="B10" s="70">
        <v>0.73258694805738067</v>
      </c>
      <c r="C10" s="69" t="s">
        <v>128</v>
      </c>
      <c r="D10" s="71">
        <v>8.8432642264165709E-2</v>
      </c>
      <c r="E10" s="71">
        <f t="shared" si="0"/>
        <v>6.4784599504955284E-2</v>
      </c>
      <c r="F10" s="69" t="s">
        <v>124</v>
      </c>
      <c r="G10" s="71">
        <v>0.18374109647957346</v>
      </c>
      <c r="H10" s="71">
        <f t="shared" si="1"/>
        <v>0.13460632910268744</v>
      </c>
      <c r="I10" s="69" t="s">
        <v>137</v>
      </c>
      <c r="J10" s="71">
        <v>4.6906997068168602E-2</v>
      </c>
      <c r="K10" s="71">
        <f t="shared" si="2"/>
        <v>3.4363453824706139E-2</v>
      </c>
      <c r="L10" s="69" t="s">
        <v>128</v>
      </c>
      <c r="M10" s="71">
        <v>4.1043624923037154E-2</v>
      </c>
      <c r="N10" s="71">
        <f t="shared" si="3"/>
        <v>3.0068023919579634E-2</v>
      </c>
      <c r="O10" s="69" t="s">
        <v>121</v>
      </c>
      <c r="P10" s="71">
        <v>5.518140540976546E-2</v>
      </c>
      <c r="Q10" s="71">
        <f t="shared" si="4"/>
        <v>4.0425177378657112E-2</v>
      </c>
      <c r="R10" s="69" t="s">
        <v>113</v>
      </c>
      <c r="S10" s="71">
        <v>2.8079973817295347E-2</v>
      </c>
      <c r="T10" s="71">
        <f t="shared" si="5"/>
        <v>2.0571022320343555E-2</v>
      </c>
      <c r="U10" s="69" t="s">
        <v>121</v>
      </c>
      <c r="V10" s="71">
        <v>1.3285692957357837E-2</v>
      </c>
      <c r="W10" s="72">
        <f t="shared" si="6"/>
        <v>9.732925256458214E-3</v>
      </c>
    </row>
    <row r="11" spans="1:23" hidden="1" x14ac:dyDescent="0.2">
      <c r="A11" s="69" t="s">
        <v>119</v>
      </c>
      <c r="B11" s="70">
        <v>0.69542372526960228</v>
      </c>
      <c r="C11" s="69" t="s">
        <v>134</v>
      </c>
      <c r="D11" s="71">
        <v>6.3943400508051834E-2</v>
      </c>
      <c r="E11" s="71">
        <f t="shared" si="0"/>
        <v>4.4467757787715584E-2</v>
      </c>
      <c r="F11" s="69" t="s">
        <v>137</v>
      </c>
      <c r="G11" s="71">
        <v>0.15090637275061639</v>
      </c>
      <c r="H11" s="71">
        <f t="shared" si="1"/>
        <v>0.10494387190515685</v>
      </c>
      <c r="I11" s="69" t="s">
        <v>136</v>
      </c>
      <c r="J11" s="71">
        <v>4.4470605335167043E-2</v>
      </c>
      <c r="K11" s="71">
        <f t="shared" si="2"/>
        <v>3.0925914027176114E-2</v>
      </c>
      <c r="L11" s="69" t="s">
        <v>134</v>
      </c>
      <c r="M11" s="71">
        <v>2.681514997175129E-2</v>
      </c>
      <c r="N11" s="71">
        <f t="shared" si="3"/>
        <v>1.8647891487018353E-2</v>
      </c>
      <c r="O11" s="69" t="s">
        <v>128</v>
      </c>
      <c r="P11" s="71">
        <v>5.3503305808903903E-2</v>
      </c>
      <c r="Q11" s="71">
        <f t="shared" si="4"/>
        <v>3.7207468239866703E-2</v>
      </c>
      <c r="R11" s="69" t="s">
        <v>128</v>
      </c>
      <c r="S11" s="71">
        <v>-2.1207636815981706E-3</v>
      </c>
      <c r="T11" s="71">
        <f t="shared" si="5"/>
        <v>-1.4748293798734764E-3</v>
      </c>
      <c r="U11" s="69" t="s">
        <v>136</v>
      </c>
      <c r="V11" s="71">
        <v>3.0056733172829802E-3</v>
      </c>
      <c r="W11" s="72">
        <f t="shared" si="6"/>
        <v>2.0902165352483732E-3</v>
      </c>
    </row>
    <row r="12" spans="1:23" hidden="1" x14ac:dyDescent="0.2">
      <c r="A12" s="69" t="s">
        <v>120</v>
      </c>
      <c r="B12" s="70">
        <v>0.64541593694977428</v>
      </c>
      <c r="C12" s="69" t="s">
        <v>112</v>
      </c>
      <c r="D12" s="71">
        <v>5.211271092614677E-2</v>
      </c>
      <c r="E12" s="71">
        <f t="shared" si="0"/>
        <v>3.3634374149391758E-2</v>
      </c>
      <c r="F12" s="69" t="s">
        <v>112</v>
      </c>
      <c r="G12" s="71">
        <v>0.14433077030745339</v>
      </c>
      <c r="H12" s="71">
        <f t="shared" si="1"/>
        <v>9.31533793486677E-2</v>
      </c>
      <c r="I12" s="69" t="s">
        <v>124</v>
      </c>
      <c r="J12" s="71">
        <v>3.9322151925039031E-2</v>
      </c>
      <c r="K12" s="71">
        <f t="shared" si="2"/>
        <v>2.5379143527580438E-2</v>
      </c>
      <c r="L12" s="69" t="s">
        <v>125</v>
      </c>
      <c r="M12" s="71">
        <v>8.8602896775350599E-4</v>
      </c>
      <c r="N12" s="71">
        <f t="shared" si="3"/>
        <v>5.7185721638727046E-4</v>
      </c>
      <c r="O12" s="69" t="s">
        <v>125</v>
      </c>
      <c r="P12" s="71">
        <v>4.6041295220011332E-2</v>
      </c>
      <c r="Q12" s="71">
        <f t="shared" si="4"/>
        <v>2.9715785692804777E-2</v>
      </c>
      <c r="R12" s="69" t="s">
        <v>117</v>
      </c>
      <c r="S12" s="71">
        <v>-9.7436813969181846E-3</v>
      </c>
      <c r="T12" s="71">
        <f t="shared" si="5"/>
        <v>-6.2887272581320357E-3</v>
      </c>
      <c r="U12" s="69" t="s">
        <v>113</v>
      </c>
      <c r="V12" s="71">
        <v>2.1313800998280677E-3</v>
      </c>
      <c r="W12" s="72">
        <f t="shared" si="6"/>
        <v>1.3756266841266358E-3</v>
      </c>
    </row>
    <row r="13" spans="1:23" hidden="1" x14ac:dyDescent="0.2">
      <c r="A13" s="69" t="s">
        <v>137</v>
      </c>
      <c r="B13" s="70">
        <v>0.88644198804837615</v>
      </c>
      <c r="C13" s="69" t="s">
        <v>111</v>
      </c>
      <c r="D13" s="71">
        <v>3.9129764596729497E-2</v>
      </c>
      <c r="E13" s="71">
        <f t="shared" si="0"/>
        <v>3.468626632098986E-2</v>
      </c>
      <c r="F13" s="69" t="s">
        <v>118</v>
      </c>
      <c r="G13" s="71">
        <v>5.1752162301395704E-2</v>
      </c>
      <c r="H13" s="71">
        <f t="shared" si="1"/>
        <v>4.5875289636251433E-2</v>
      </c>
      <c r="I13" s="69" t="s">
        <v>111</v>
      </c>
      <c r="J13" s="71">
        <v>2.7108483790391828E-2</v>
      </c>
      <c r="K13" s="71">
        <f t="shared" si="2"/>
        <v>2.4030098264132112E-2</v>
      </c>
      <c r="L13" s="69" t="s">
        <v>112</v>
      </c>
      <c r="M13" s="71">
        <v>-1.3425306793860807E-2</v>
      </c>
      <c r="N13" s="71">
        <f t="shared" si="3"/>
        <v>-1.1900755644509344E-2</v>
      </c>
      <c r="O13" s="69" t="s">
        <v>118</v>
      </c>
      <c r="P13" s="71">
        <v>2.4570151766446609E-2</v>
      </c>
      <c r="Q13" s="71">
        <f t="shared" si="4"/>
        <v>2.1780014178499254E-2</v>
      </c>
      <c r="R13" s="69" t="s">
        <v>112</v>
      </c>
      <c r="S13" s="71">
        <v>-2.1399243121556086E-2</v>
      </c>
      <c r="T13" s="71">
        <f t="shared" si="5"/>
        <v>-1.8969187615402717E-2</v>
      </c>
      <c r="U13" s="69" t="s">
        <v>112</v>
      </c>
      <c r="V13" s="71">
        <v>-8.9662134004870741E-5</v>
      </c>
      <c r="W13" s="72">
        <f t="shared" si="6"/>
        <v>-7.9480280319937528E-5</v>
      </c>
    </row>
    <row r="14" spans="1:23" hidden="1" x14ac:dyDescent="0.2">
      <c r="A14" s="69" t="s">
        <v>121</v>
      </c>
      <c r="B14" s="70">
        <v>0.77859444083329032</v>
      </c>
      <c r="C14" s="69" t="s">
        <v>115</v>
      </c>
      <c r="D14" s="71">
        <v>1.8769091135472944E-2</v>
      </c>
      <c r="E14" s="71">
        <f t="shared" si="0"/>
        <v>1.4613510017572622E-2</v>
      </c>
      <c r="F14" s="69" t="s">
        <v>138</v>
      </c>
      <c r="G14" s="71">
        <v>4.1149868698587611E-2</v>
      </c>
      <c r="H14" s="71">
        <f t="shared" si="1"/>
        <v>3.2039059009740134E-2</v>
      </c>
      <c r="I14" s="69" t="s">
        <v>139</v>
      </c>
      <c r="J14" s="71">
        <v>1.6906102122472944E-2</v>
      </c>
      <c r="K14" s="71">
        <f t="shared" si="2"/>
        <v>1.3162997128717324E-2</v>
      </c>
      <c r="L14" s="69" t="s">
        <v>111</v>
      </c>
      <c r="M14" s="71">
        <v>-1.9222838051521973E-2</v>
      </c>
      <c r="N14" s="71">
        <f t="shared" si="3"/>
        <v>-1.4966794843953647E-2</v>
      </c>
      <c r="O14" s="69" t="s">
        <v>137</v>
      </c>
      <c r="P14" s="71">
        <v>1.8929494161189542E-2</v>
      </c>
      <c r="Q14" s="71">
        <f t="shared" si="4"/>
        <v>1.4738398921688406E-2</v>
      </c>
      <c r="R14" s="69" t="s">
        <v>139</v>
      </c>
      <c r="S14" s="71">
        <v>-4.0674024014099953E-2</v>
      </c>
      <c r="T14" s="71">
        <f t="shared" si="5"/>
        <v>-3.1668568983697978E-2</v>
      </c>
      <c r="U14" s="69" t="s">
        <v>111</v>
      </c>
      <c r="V14" s="71">
        <v>-1.0907010145168157E-2</v>
      </c>
      <c r="W14" s="72">
        <f t="shared" si="6"/>
        <v>-8.4921374651402252E-3</v>
      </c>
    </row>
    <row r="15" spans="1:23" hidden="1" x14ac:dyDescent="0.2">
      <c r="A15" s="69" t="s">
        <v>122</v>
      </c>
      <c r="B15" s="70">
        <v>0.69066823133119226</v>
      </c>
      <c r="C15" s="69" t="s">
        <v>116</v>
      </c>
      <c r="D15" s="71">
        <v>9.3667278821091392E-3</v>
      </c>
      <c r="E15" s="71">
        <f t="shared" si="0"/>
        <v>6.4693013796968835E-3</v>
      </c>
      <c r="F15" s="69" t="s">
        <v>121</v>
      </c>
      <c r="G15" s="71">
        <v>3.5506472119458024E-2</v>
      </c>
      <c r="H15" s="71">
        <f t="shared" si="1"/>
        <v>2.4523192299556362E-2</v>
      </c>
      <c r="I15" s="69" t="s">
        <v>112</v>
      </c>
      <c r="J15" s="71">
        <v>1.1374492168168777E-2</v>
      </c>
      <c r="K15" s="71">
        <f t="shared" si="2"/>
        <v>7.8560003880796276E-3</v>
      </c>
      <c r="L15" s="69" t="s">
        <v>140</v>
      </c>
      <c r="M15" s="71">
        <v>-3.6395054345835176E-2</v>
      </c>
      <c r="N15" s="71">
        <f t="shared" si="3"/>
        <v>-2.5136907814240602E-2</v>
      </c>
      <c r="O15" s="69" t="s">
        <v>120</v>
      </c>
      <c r="P15" s="71">
        <v>1.1668166667860018E-2</v>
      </c>
      <c r="Q15" s="71">
        <f t="shared" si="4"/>
        <v>8.0588320353684496E-3</v>
      </c>
      <c r="R15" s="69" t="s">
        <v>135</v>
      </c>
      <c r="S15" s="71">
        <v>-4.1341000883716887E-2</v>
      </c>
      <c r="T15" s="71">
        <f t="shared" si="5"/>
        <v>-2.8552915961817998E-2</v>
      </c>
      <c r="U15" s="69" t="s">
        <v>124</v>
      </c>
      <c r="V15" s="71">
        <v>-2.2408068860324024E-2</v>
      </c>
      <c r="W15" s="72">
        <f t="shared" si="6"/>
        <v>-1.5476541287307558E-2</v>
      </c>
    </row>
    <row r="16" spans="1:23" hidden="1" x14ac:dyDescent="0.2">
      <c r="A16" s="69" t="s">
        <v>123</v>
      </c>
      <c r="B16" s="70">
        <v>0.68263361218668028</v>
      </c>
      <c r="C16" s="69" t="s">
        <v>113</v>
      </c>
      <c r="D16" s="71">
        <v>-5.0710154364550153E-3</v>
      </c>
      <c r="E16" s="71">
        <f t="shared" si="0"/>
        <v>-3.4616455848417022E-3</v>
      </c>
      <c r="F16" s="69" t="s">
        <v>113</v>
      </c>
      <c r="G16" s="71">
        <v>3.5204466317861755E-2</v>
      </c>
      <c r="H16" s="71">
        <f t="shared" si="1"/>
        <v>2.4031752007666288E-2</v>
      </c>
      <c r="I16" s="69" t="s">
        <v>125</v>
      </c>
      <c r="J16" s="71">
        <v>8.4836846507092476E-4</v>
      </c>
      <c r="K16" s="71">
        <f t="shared" si="2"/>
        <v>5.7912482977663486E-4</v>
      </c>
      <c r="L16" s="69" t="s">
        <v>139</v>
      </c>
      <c r="M16" s="71">
        <v>-3.9430393629528285E-2</v>
      </c>
      <c r="N16" s="71">
        <f t="shared" si="3"/>
        <v>-2.6916512033267559E-2</v>
      </c>
      <c r="O16" s="69" t="s">
        <v>124</v>
      </c>
      <c r="P16" s="71">
        <v>7.6211868363223944E-3</v>
      </c>
      <c r="Q16" s="71">
        <f t="shared" si="4"/>
        <v>5.2024782992283339E-3</v>
      </c>
      <c r="R16" s="69" t="s">
        <v>111</v>
      </c>
      <c r="S16" s="71">
        <v>-4.2381474679287677E-2</v>
      </c>
      <c r="T16" s="71">
        <f t="shared" si="5"/>
        <v>-2.8931019150120474E-2</v>
      </c>
      <c r="U16" s="69" t="s">
        <v>116</v>
      </c>
      <c r="V16" s="71">
        <v>-2.7914808098012826E-2</v>
      </c>
      <c r="W16" s="72">
        <f t="shared" si="6"/>
        <v>-1.905558628544449E-2</v>
      </c>
    </row>
    <row r="17" spans="1:23" hidden="1" x14ac:dyDescent="0.2">
      <c r="A17" s="69" t="s">
        <v>138</v>
      </c>
      <c r="B17" s="70">
        <v>0.78683907115881613</v>
      </c>
      <c r="C17" s="69" t="s">
        <v>120</v>
      </c>
      <c r="D17" s="71">
        <v>-1.9718564883515532E-2</v>
      </c>
      <c r="E17" s="71">
        <f t="shared" si="0"/>
        <v>-1.5515337277530211E-2</v>
      </c>
      <c r="F17" s="69" t="s">
        <v>122</v>
      </c>
      <c r="G17" s="71">
        <v>1.4168081243164554E-2</v>
      </c>
      <c r="H17" s="71">
        <f t="shared" si="1"/>
        <v>1.1147999885474243E-2</v>
      </c>
      <c r="I17" s="69" t="s">
        <v>135</v>
      </c>
      <c r="J17" s="71">
        <v>-2.9574457532052748E-2</v>
      </c>
      <c r="K17" s="71">
        <f t="shared" si="2"/>
        <v>-2.3270338694546238E-2</v>
      </c>
      <c r="L17" s="69" t="s">
        <v>135</v>
      </c>
      <c r="M17" s="71">
        <v>-4.438381898536066E-2</v>
      </c>
      <c r="N17" s="71">
        <f t="shared" si="3"/>
        <v>-3.4922922904922209E-2</v>
      </c>
      <c r="O17" s="69" t="s">
        <v>119</v>
      </c>
      <c r="P17" s="71">
        <v>-4.4470887504600466E-3</v>
      </c>
      <c r="Q17" s="71">
        <f t="shared" si="4"/>
        <v>-3.4991431817728031E-3</v>
      </c>
      <c r="R17" s="69" t="s">
        <v>124</v>
      </c>
      <c r="S17" s="71">
        <v>-5.41754910124293E-2</v>
      </c>
      <c r="T17" s="71">
        <f t="shared" si="5"/>
        <v>-4.2627393027792664E-2</v>
      </c>
      <c r="U17" s="69" t="s">
        <v>123</v>
      </c>
      <c r="V17" s="71">
        <v>-3.5569592862038923E-2</v>
      </c>
      <c r="W17" s="72">
        <f t="shared" si="6"/>
        <v>-2.7987545409063962E-2</v>
      </c>
    </row>
    <row r="18" spans="1:23" hidden="1" x14ac:dyDescent="0.2">
      <c r="A18" s="69" t="s">
        <v>124</v>
      </c>
      <c r="B18" s="70">
        <v>0.7701221570535024</v>
      </c>
      <c r="C18" s="69" t="s">
        <v>140</v>
      </c>
      <c r="D18" s="71">
        <v>-6.2810954394771995E-2</v>
      </c>
      <c r="E18" s="71">
        <f t="shared" si="0"/>
        <v>-4.8372107685090975E-2</v>
      </c>
      <c r="F18" s="69" t="s">
        <v>126</v>
      </c>
      <c r="G18" s="71">
        <v>-5.9141172676836058E-2</v>
      </c>
      <c r="H18" s="71">
        <f t="shared" si="1"/>
        <v>-4.5545927472558645E-2</v>
      </c>
      <c r="I18" s="69" t="s">
        <v>119</v>
      </c>
      <c r="J18" s="71">
        <v>-4.0320642567602503E-2</v>
      </c>
      <c r="K18" s="71">
        <f t="shared" si="2"/>
        <v>-3.1051820227945309E-2</v>
      </c>
      <c r="L18" s="69" t="s">
        <v>124</v>
      </c>
      <c r="M18" s="71">
        <v>-4.5631344252023295E-2</v>
      </c>
      <c r="N18" s="71">
        <f t="shared" si="3"/>
        <v>-3.5141709264619118E-2</v>
      </c>
      <c r="O18" s="69" t="s">
        <v>123</v>
      </c>
      <c r="P18" s="71">
        <v>-5.5542524151346809E-3</v>
      </c>
      <c r="Q18" s="71">
        <f t="shared" si="4"/>
        <v>-4.2774528507631459E-3</v>
      </c>
      <c r="R18" s="69" t="s">
        <v>138</v>
      </c>
      <c r="S18" s="71">
        <v>-6.2762305796603704E-2</v>
      </c>
      <c r="T18" s="71">
        <f t="shared" si="5"/>
        <v>-4.8334642321731978E-2</v>
      </c>
      <c r="U18" s="69" t="s">
        <v>137</v>
      </c>
      <c r="V18" s="71">
        <v>-4.3070210469289077E-2</v>
      </c>
      <c r="W18" s="72">
        <f t="shared" si="6"/>
        <v>-3.3169323391357246E-2</v>
      </c>
    </row>
    <row r="19" spans="1:23" hidden="1" x14ac:dyDescent="0.2">
      <c r="A19" s="69" t="s">
        <v>125</v>
      </c>
      <c r="B19" s="70">
        <v>0.73565361120359796</v>
      </c>
      <c r="C19" s="69" t="s">
        <v>117</v>
      </c>
      <c r="D19" s="71">
        <v>-6.5992157730184325E-2</v>
      </c>
      <c r="E19" s="71">
        <f t="shared" si="0"/>
        <v>-4.8547369145327528E-2</v>
      </c>
      <c r="F19" s="69" t="s">
        <v>120</v>
      </c>
      <c r="G19" s="71">
        <v>-9.0188705260943983E-2</v>
      </c>
      <c r="H19" s="71">
        <f t="shared" si="1"/>
        <v>-6.6347646714990369E-2</v>
      </c>
      <c r="I19" s="69" t="s">
        <v>126</v>
      </c>
      <c r="J19" s="71">
        <v>-5.9697375462924057E-2</v>
      </c>
      <c r="K19" s="71">
        <f t="shared" si="2"/>
        <v>-4.3916589838677141E-2</v>
      </c>
      <c r="L19" s="69" t="s">
        <v>127</v>
      </c>
      <c r="M19" s="71">
        <v>-4.9324816819090733E-2</v>
      </c>
      <c r="N19" s="71">
        <f t="shared" si="3"/>
        <v>-3.6285979614920062E-2</v>
      </c>
      <c r="O19" s="69" t="s">
        <v>139</v>
      </c>
      <c r="P19" s="71">
        <v>-1.473430909032563E-2</v>
      </c>
      <c r="Q19" s="71">
        <f t="shared" si="4"/>
        <v>-1.0839347690888051E-2</v>
      </c>
      <c r="R19" s="69" t="s">
        <v>134</v>
      </c>
      <c r="S19" s="71">
        <v>-7.5821257378472312E-2</v>
      </c>
      <c r="T19" s="71">
        <f t="shared" si="5"/>
        <v>-5.5778181796470601E-2</v>
      </c>
      <c r="U19" s="69" t="s">
        <v>128</v>
      </c>
      <c r="V19" s="71">
        <v>-4.5924494381656258E-2</v>
      </c>
      <c r="W19" s="72">
        <f t="shared" si="6"/>
        <v>-3.3784520134564774E-2</v>
      </c>
    </row>
    <row r="20" spans="1:23" hidden="1" x14ac:dyDescent="0.2">
      <c r="A20" s="69" t="s">
        <v>126</v>
      </c>
      <c r="B20" s="70">
        <v>0.70088907188772198</v>
      </c>
      <c r="C20" s="69" t="s">
        <v>123</v>
      </c>
      <c r="D20" s="71">
        <v>-9.8570743283130799E-2</v>
      </c>
      <c r="E20" s="71">
        <f t="shared" si="0"/>
        <v>-6.9087156774996453E-2</v>
      </c>
      <c r="F20" s="69" t="s">
        <v>123</v>
      </c>
      <c r="G20" s="71">
        <v>-9.3112875860404537E-2</v>
      </c>
      <c r="H20" s="71">
        <f t="shared" si="1"/>
        <v>-6.5261797142595612E-2</v>
      </c>
      <c r="I20" s="69" t="s">
        <v>120</v>
      </c>
      <c r="J20" s="71">
        <v>-7.2524797652884387E-2</v>
      </c>
      <c r="K20" s="71">
        <f t="shared" si="2"/>
        <v>-5.0831838115774977E-2</v>
      </c>
      <c r="L20" s="69" t="s">
        <v>136</v>
      </c>
      <c r="M20" s="71">
        <v>-7.2823965617542161E-2</v>
      </c>
      <c r="N20" s="71">
        <f t="shared" si="3"/>
        <v>-5.1041521672862501E-2</v>
      </c>
      <c r="O20" s="69" t="s">
        <v>115</v>
      </c>
      <c r="P20" s="71">
        <v>-3.3738397045701501E-2</v>
      </c>
      <c r="Q20" s="71">
        <f t="shared" si="4"/>
        <v>-2.3646873792341188E-2</v>
      </c>
      <c r="R20" s="69" t="s">
        <v>115</v>
      </c>
      <c r="S20" s="71">
        <v>-8.1299604660884067E-2</v>
      </c>
      <c r="T20" s="71">
        <f t="shared" si="5"/>
        <v>-5.698200445560575E-2</v>
      </c>
      <c r="U20" s="69" t="s">
        <v>115</v>
      </c>
      <c r="V20" s="71">
        <v>-8.6665525649849279E-2</v>
      </c>
      <c r="W20" s="72">
        <f t="shared" si="6"/>
        <v>-6.0742919837384425E-2</v>
      </c>
    </row>
    <row r="21" spans="1:23" hidden="1" x14ac:dyDescent="0.2">
      <c r="A21" s="69" t="s">
        <v>139</v>
      </c>
      <c r="B21" s="70">
        <v>0.84286906858408894</v>
      </c>
      <c r="C21" s="69" t="s">
        <v>127</v>
      </c>
      <c r="D21" s="71">
        <v>-0.10037404756935328</v>
      </c>
      <c r="E21" s="71">
        <f t="shared" si="0"/>
        <v>-8.4602179984795842E-2</v>
      </c>
      <c r="F21" s="69" t="s">
        <v>140</v>
      </c>
      <c r="G21" s="71">
        <v>-0.12725683682025704</v>
      </c>
      <c r="H21" s="71">
        <f t="shared" si="1"/>
        <v>-0.10726085152164745</v>
      </c>
      <c r="I21" s="69" t="s">
        <v>122</v>
      </c>
      <c r="J21" s="71">
        <v>-0.11529204203109368</v>
      </c>
      <c r="K21" s="71">
        <f t="shared" si="2"/>
        <v>-9.7176096081905569E-2</v>
      </c>
      <c r="L21" s="69" t="s">
        <v>123</v>
      </c>
      <c r="M21" s="71">
        <v>-0.12860842816929349</v>
      </c>
      <c r="N21" s="71">
        <f t="shared" si="3"/>
        <v>-0.10840006606311611</v>
      </c>
      <c r="O21" s="69" t="s">
        <v>140</v>
      </c>
      <c r="P21" s="71">
        <v>-3.863887720516674E-2</v>
      </c>
      <c r="Q21" s="71">
        <f t="shared" si="4"/>
        <v>-3.2567514441053873E-2</v>
      </c>
      <c r="R21" s="69" t="s">
        <v>137</v>
      </c>
      <c r="S21" s="71">
        <v>-8.1820392917094947E-2</v>
      </c>
      <c r="T21" s="71">
        <f t="shared" si="5"/>
        <v>-6.8963878369216011E-2</v>
      </c>
      <c r="U21" s="69" t="s">
        <v>135</v>
      </c>
      <c r="V21" s="71">
        <v>-0.10797771659460335</v>
      </c>
      <c r="W21" s="72">
        <f t="shared" si="6"/>
        <v>-9.1011077413930053E-2</v>
      </c>
    </row>
    <row r="22" spans="1:23" hidden="1" x14ac:dyDescent="0.2">
      <c r="A22" s="69" t="s">
        <v>127</v>
      </c>
      <c r="B22" s="70">
        <v>0.71221131123114378</v>
      </c>
      <c r="C22" s="69" t="s">
        <v>122</v>
      </c>
      <c r="D22" s="71">
        <v>-0.10257149014833182</v>
      </c>
      <c r="E22" s="71">
        <f t="shared" si="0"/>
        <v>-7.3052575493475755E-2</v>
      </c>
      <c r="F22" s="69" t="s">
        <v>119</v>
      </c>
      <c r="G22" s="71">
        <v>-0.15354726207740799</v>
      </c>
      <c r="H22" s="71">
        <f t="shared" si="1"/>
        <v>-0.10935809686010282</v>
      </c>
      <c r="I22" s="69" t="s">
        <v>123</v>
      </c>
      <c r="J22" s="71">
        <v>-0.11560214363482429</v>
      </c>
      <c r="K22" s="71">
        <f t="shared" si="2"/>
        <v>-8.2333154299289238E-2</v>
      </c>
      <c r="L22" s="69" t="s">
        <v>122</v>
      </c>
      <c r="M22" s="71">
        <v>-0.27153308765180478</v>
      </c>
      <c r="N22" s="71">
        <f t="shared" si="3"/>
        <v>-0.19338893639913299</v>
      </c>
      <c r="O22" s="69" t="s">
        <v>126</v>
      </c>
      <c r="P22" s="71">
        <v>-3.8724982429876285E-2</v>
      </c>
      <c r="Q22" s="71">
        <f t="shared" si="4"/>
        <v>-2.7580370513785195E-2</v>
      </c>
      <c r="R22" s="69" t="s">
        <v>121</v>
      </c>
      <c r="S22" s="71">
        <v>-0.12303538440213332</v>
      </c>
      <c r="T22" s="71">
        <f t="shared" si="5"/>
        <v>-8.7627192452871192E-2</v>
      </c>
      <c r="U22" s="69" t="s">
        <v>117</v>
      </c>
      <c r="V22" s="71">
        <v>-0.11956503435657066</v>
      </c>
      <c r="W22" s="72">
        <f t="shared" si="6"/>
        <v>-8.5155569896489952E-2</v>
      </c>
    </row>
    <row r="23" spans="1:23" hidden="1" x14ac:dyDescent="0.2">
      <c r="A23" s="69" t="s">
        <v>128</v>
      </c>
      <c r="B23" s="70">
        <v>0.81970427972418125</v>
      </c>
      <c r="C23" s="69" t="s">
        <v>125</v>
      </c>
      <c r="D23" s="71">
        <v>-0.14823840554618406</v>
      </c>
      <c r="E23" s="71">
        <f t="shared" si="0"/>
        <v>-0.12151165544569588</v>
      </c>
      <c r="F23" s="69" t="s">
        <v>125</v>
      </c>
      <c r="G23" s="71">
        <v>-0.16322097429811908</v>
      </c>
      <c r="H23" s="71">
        <f t="shared" si="1"/>
        <v>-0.13379293117291879</v>
      </c>
      <c r="I23" s="69" t="s">
        <v>127</v>
      </c>
      <c r="J23" s="71">
        <v>-0.80911090469637192</v>
      </c>
      <c r="K23" s="71">
        <f t="shared" si="2"/>
        <v>-0.66323167135112016</v>
      </c>
      <c r="L23" s="69" t="s">
        <v>120</v>
      </c>
      <c r="M23" s="71">
        <v>-0.47315198139843895</v>
      </c>
      <c r="N23" s="71">
        <f t="shared" si="3"/>
        <v>-0.38784470411227662</v>
      </c>
      <c r="O23" s="69" t="s">
        <v>122</v>
      </c>
      <c r="P23" s="71">
        <v>-4.6681540019769895E-2</v>
      </c>
      <c r="Q23" s="71">
        <f t="shared" si="4"/>
        <v>-3.8265058138321026E-2</v>
      </c>
      <c r="R23" s="69" t="s">
        <v>136</v>
      </c>
      <c r="S23" s="71">
        <v>-0.17845040658698413</v>
      </c>
      <c r="T23" s="71">
        <f t="shared" si="5"/>
        <v>-0.14627656199787112</v>
      </c>
      <c r="U23" s="69" t="s">
        <v>138</v>
      </c>
      <c r="V23" s="71">
        <v>-0.39870356159778053</v>
      </c>
      <c r="W23" s="72">
        <f t="shared" si="6"/>
        <v>-0.3268190157829744</v>
      </c>
    </row>
    <row r="24" spans="1:23" hidden="1" x14ac:dyDescent="0.2">
      <c r="A24" s="69" t="s">
        <v>140</v>
      </c>
      <c r="B24" s="70">
        <v>0.72861500250091582</v>
      </c>
      <c r="C24" s="69" t="s">
        <v>126</v>
      </c>
      <c r="D24" s="71">
        <v>-0.15096391027901221</v>
      </c>
      <c r="E24" s="71">
        <f t="shared" si="0"/>
        <v>-0.10999456986549051</v>
      </c>
      <c r="F24" s="69" t="s">
        <v>127</v>
      </c>
      <c r="G24" s="71">
        <v>-0.1771877013287024</v>
      </c>
      <c r="H24" s="71">
        <f t="shared" si="1"/>
        <v>-0.12910161744674403</v>
      </c>
      <c r="I24" s="69" t="s">
        <v>140</v>
      </c>
      <c r="J24" s="71">
        <v>-0.82767528037616589</v>
      </c>
      <c r="K24" s="71">
        <f t="shared" si="2"/>
        <v>-0.60305662648122627</v>
      </c>
      <c r="L24" s="69" t="s">
        <v>119</v>
      </c>
      <c r="M24" s="71">
        <v>-0.76922343955722017</v>
      </c>
      <c r="N24" s="71">
        <f t="shared" si="3"/>
        <v>-0.56046773833674701</v>
      </c>
      <c r="O24" s="69" t="s">
        <v>127</v>
      </c>
      <c r="P24" s="71">
        <v>-5.9601197391658811E-2</v>
      </c>
      <c r="Q24" s="71">
        <f t="shared" si="4"/>
        <v>-4.3426326586581063E-2</v>
      </c>
      <c r="R24" s="69" t="s">
        <v>118</v>
      </c>
      <c r="S24" s="71">
        <v>-0.26773737725744057</v>
      </c>
      <c r="T24" s="71">
        <f t="shared" si="5"/>
        <v>-0.19507746980001869</v>
      </c>
      <c r="U24" s="69" t="s">
        <v>139</v>
      </c>
      <c r="V24" s="71">
        <v>-0.48549938680447285</v>
      </c>
      <c r="W24" s="72">
        <f t="shared" si="6"/>
        <v>-0.35374213693073409</v>
      </c>
    </row>
    <row r="76" spans="1:1" x14ac:dyDescent="0.2">
      <c r="A76" s="44" t="s">
        <v>144</v>
      </c>
    </row>
    <row r="77" spans="1:1" x14ac:dyDescent="0.2">
      <c r="A77" s="44" t="s">
        <v>181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opLeftCell="A20" zoomScale="70" zoomScaleNormal="70" workbookViewId="0">
      <selection activeCell="Q38" sqref="Q38"/>
    </sheetView>
  </sheetViews>
  <sheetFormatPr defaultRowHeight="15" x14ac:dyDescent="0.25"/>
  <cols>
    <col min="1" max="1" width="23.140625" style="1" bestFit="1" customWidth="1"/>
    <col min="2" max="2" width="9.140625" style="1"/>
    <col min="3" max="3" width="23.140625" style="1" bestFit="1" customWidth="1"/>
    <col min="4" max="5" width="9.140625" style="1"/>
    <col min="6" max="6" width="23.140625" style="1" bestFit="1" customWidth="1"/>
    <col min="7" max="8" width="9.140625" style="1"/>
    <col min="9" max="9" width="23.140625" style="1" bestFit="1" customWidth="1"/>
    <col min="10" max="11" width="9.140625" style="1"/>
    <col min="12" max="12" width="7.28515625" style="1" customWidth="1"/>
    <col min="13" max="16384" width="9.140625" style="1"/>
  </cols>
  <sheetData>
    <row r="1" spans="1:14" s="3" customFormat="1" hidden="1" x14ac:dyDescent="0.25">
      <c r="A1" s="5" t="s">
        <v>108</v>
      </c>
      <c r="B1" s="6">
        <v>0.58095131818947265</v>
      </c>
      <c r="C1" s="5" t="s">
        <v>166</v>
      </c>
      <c r="D1" s="7">
        <v>0.66030906733730876</v>
      </c>
      <c r="E1" s="8">
        <f t="shared" ref="E1:E13" si="0">B1*D1</f>
        <v>0.3836074230820708</v>
      </c>
      <c r="F1" s="5" t="s">
        <v>153</v>
      </c>
      <c r="G1" s="7">
        <v>0.74685348134027019</v>
      </c>
      <c r="H1" s="7">
        <f t="shared" ref="H1:H13" si="1">G1*B1</f>
        <v>0.43388551447902668</v>
      </c>
      <c r="I1" s="5" t="s">
        <v>149</v>
      </c>
      <c r="J1" s="7">
        <v>0.74920627509809534</v>
      </c>
      <c r="K1" s="8">
        <f t="shared" ref="K1:K13" si="2">J1*B1</f>
        <v>0.43525237311406317</v>
      </c>
      <c r="L1" s="5" t="s">
        <v>110</v>
      </c>
      <c r="M1" s="7">
        <v>0.61969709375564386</v>
      </c>
      <c r="N1" s="3">
        <f t="shared" ref="N1:N13" si="3">M1*B1</f>
        <v>0.36001384349552651</v>
      </c>
    </row>
    <row r="2" spans="1:14" s="3" customFormat="1" hidden="1" x14ac:dyDescent="0.25">
      <c r="A2" s="5" t="s">
        <v>109</v>
      </c>
      <c r="B2" s="6">
        <v>0.42131696491189224</v>
      </c>
      <c r="C2" s="5" t="s">
        <v>165</v>
      </c>
      <c r="D2" s="7">
        <v>0.5776439397012425</v>
      </c>
      <c r="E2" s="8">
        <f t="shared" si="0"/>
        <v>0.24337119147467559</v>
      </c>
      <c r="F2" s="5" t="s">
        <v>108</v>
      </c>
      <c r="G2" s="7">
        <v>0.72620974050940801</v>
      </c>
      <c r="H2" s="7">
        <f t="shared" si="1"/>
        <v>0.30596448376087665</v>
      </c>
      <c r="I2" s="5" t="s">
        <v>150</v>
      </c>
      <c r="J2" s="7">
        <v>0.54090500400174768</v>
      </c>
      <c r="K2" s="8">
        <f t="shared" si="2"/>
        <v>0.22789245459167126</v>
      </c>
      <c r="L2" s="5" t="s">
        <v>114</v>
      </c>
      <c r="M2" s="7">
        <v>0.4557487991683325</v>
      </c>
      <c r="N2" s="3">
        <f t="shared" si="3"/>
        <v>0.19201470082784136</v>
      </c>
    </row>
    <row r="3" spans="1:14" s="3" customFormat="1" hidden="1" x14ac:dyDescent="0.25">
      <c r="A3" s="5" t="s">
        <v>110</v>
      </c>
      <c r="B3" s="6">
        <v>0.4467878325828748</v>
      </c>
      <c r="C3" s="5" t="s">
        <v>164</v>
      </c>
      <c r="D3" s="7">
        <v>0.56535089490469415</v>
      </c>
      <c r="E3" s="8">
        <f t="shared" si="0"/>
        <v>0.25259190098325696</v>
      </c>
      <c r="F3" s="5" t="s">
        <v>109</v>
      </c>
      <c r="G3" s="7">
        <v>0.51041266823384923</v>
      </c>
      <c r="H3" s="7">
        <f t="shared" si="1"/>
        <v>0.22804616976304345</v>
      </c>
      <c r="I3" s="5" t="s">
        <v>109</v>
      </c>
      <c r="J3" s="8">
        <v>0.34025766812124636</v>
      </c>
      <c r="K3" s="8">
        <f t="shared" si="2"/>
        <v>0.1520229860595948</v>
      </c>
      <c r="L3" s="5" t="s">
        <v>154</v>
      </c>
      <c r="M3" s="8">
        <v>0.36854443238157769</v>
      </c>
      <c r="N3" s="3">
        <f t="shared" si="3"/>
        <v>0.16466116815425094</v>
      </c>
    </row>
    <row r="4" spans="1:14" s="3" customFormat="1" hidden="1" x14ac:dyDescent="0.25">
      <c r="A4" s="5" t="s">
        <v>114</v>
      </c>
      <c r="B4" s="6">
        <v>0.47247074559023144</v>
      </c>
      <c r="C4" s="5" t="s">
        <v>154</v>
      </c>
      <c r="D4" s="7">
        <v>0.50827552408431542</v>
      </c>
      <c r="E4" s="8">
        <f t="shared" si="0"/>
        <v>0.24014531582938214</v>
      </c>
      <c r="F4" s="5" t="s">
        <v>114</v>
      </c>
      <c r="G4" s="7">
        <v>0.4275924932908971</v>
      </c>
      <c r="H4" s="7">
        <f t="shared" si="1"/>
        <v>0.20202494411393618</v>
      </c>
      <c r="I4" s="5" t="s">
        <v>114</v>
      </c>
      <c r="J4" s="8">
        <v>0.27301786191640681</v>
      </c>
      <c r="K4" s="8">
        <f t="shared" si="2"/>
        <v>0.12899295277909559</v>
      </c>
      <c r="L4" s="5" t="s">
        <v>164</v>
      </c>
      <c r="M4" s="8">
        <v>0.26451899671123302</v>
      </c>
      <c r="N4" s="3">
        <f t="shared" si="3"/>
        <v>0.12497748759893625</v>
      </c>
    </row>
    <row r="5" spans="1:14" s="3" customFormat="1" hidden="1" x14ac:dyDescent="0.25">
      <c r="A5" s="5" t="s">
        <v>164</v>
      </c>
      <c r="B5" s="6">
        <v>0.43812682200709124</v>
      </c>
      <c r="C5" s="5" t="s">
        <v>108</v>
      </c>
      <c r="D5" s="8">
        <v>0.22658971978635561</v>
      </c>
      <c r="E5" s="8">
        <f t="shared" si="0"/>
        <v>9.9275033829473308E-2</v>
      </c>
      <c r="F5" s="5" t="s">
        <v>166</v>
      </c>
      <c r="G5" s="8">
        <v>0.31672799662101936</v>
      </c>
      <c r="H5" s="7">
        <f t="shared" si="1"/>
        <v>0.13876703060023995</v>
      </c>
      <c r="I5" s="5" t="s">
        <v>110</v>
      </c>
      <c r="J5" s="8">
        <v>0.19684121263483131</v>
      </c>
      <c r="K5" s="8">
        <f t="shared" si="2"/>
        <v>8.6241414931720745E-2</v>
      </c>
      <c r="L5" s="5" t="s">
        <v>152</v>
      </c>
      <c r="M5" s="8">
        <v>0.24086617288955714</v>
      </c>
      <c r="N5" s="3">
        <f t="shared" si="3"/>
        <v>0.10552993085711226</v>
      </c>
    </row>
    <row r="6" spans="1:14" s="3" customFormat="1" hidden="1" x14ac:dyDescent="0.25">
      <c r="A6" s="5" t="s">
        <v>165</v>
      </c>
      <c r="B6" s="6">
        <v>0.41508045785710618</v>
      </c>
      <c r="C6" s="5" t="s">
        <v>109</v>
      </c>
      <c r="D6" s="8">
        <v>0.14821342768850806</v>
      </c>
      <c r="E6" s="8">
        <f t="shared" si="0"/>
        <v>6.1520497425517025E-2</v>
      </c>
      <c r="F6" s="5" t="s">
        <v>165</v>
      </c>
      <c r="G6" s="8">
        <v>0.25743214761755617</v>
      </c>
      <c r="H6" s="7">
        <f t="shared" si="1"/>
        <v>0.10685505370023336</v>
      </c>
      <c r="I6" s="5" t="s">
        <v>152</v>
      </c>
      <c r="J6" s="8">
        <v>0.17240167987327101</v>
      </c>
      <c r="K6" s="8">
        <f t="shared" si="2"/>
        <v>7.1560568217131582E-2</v>
      </c>
      <c r="L6" s="5" t="s">
        <v>109</v>
      </c>
      <c r="M6" s="8">
        <v>0.1518333697044561</v>
      </c>
      <c r="N6" s="3">
        <f t="shared" si="3"/>
        <v>6.3023064614912916E-2</v>
      </c>
    </row>
    <row r="7" spans="1:14" s="3" customFormat="1" hidden="1" x14ac:dyDescent="0.25">
      <c r="A7" s="5" t="s">
        <v>166</v>
      </c>
      <c r="B7" s="6">
        <v>0.55610966252343819</v>
      </c>
      <c r="C7" s="5" t="s">
        <v>110</v>
      </c>
      <c r="D7" s="8">
        <v>0.12630179547047715</v>
      </c>
      <c r="E7" s="8">
        <f t="shared" si="0"/>
        <v>7.0237648855191362E-2</v>
      </c>
      <c r="F7" s="5" t="s">
        <v>154</v>
      </c>
      <c r="G7" s="8">
        <v>0.17968736847307989</v>
      </c>
      <c r="H7" s="7">
        <f t="shared" si="1"/>
        <v>9.9925881841289144E-2</v>
      </c>
      <c r="I7" s="5" t="s">
        <v>164</v>
      </c>
      <c r="J7" s="8">
        <v>0.14440442333539358</v>
      </c>
      <c r="K7" s="8">
        <f t="shared" si="2"/>
        <v>8.030469512793742E-2</v>
      </c>
      <c r="L7" s="5" t="s">
        <v>166</v>
      </c>
      <c r="M7" s="8">
        <v>0.1290619240932897</v>
      </c>
      <c r="N7" s="3">
        <f t="shared" si="3"/>
        <v>7.1772583052144928E-2</v>
      </c>
    </row>
    <row r="8" spans="1:14" s="3" customFormat="1" hidden="1" x14ac:dyDescent="0.25">
      <c r="A8" s="5" t="s">
        <v>154</v>
      </c>
      <c r="B8" s="6">
        <v>0.43601918188486677</v>
      </c>
      <c r="C8" s="5" t="s">
        <v>153</v>
      </c>
      <c r="D8" s="8">
        <v>0.11343279827144809</v>
      </c>
      <c r="E8" s="8">
        <f t="shared" si="0"/>
        <v>4.9458875901227925E-2</v>
      </c>
      <c r="F8" s="5" t="s">
        <v>149</v>
      </c>
      <c r="G8" s="8">
        <v>0.17827266397372479</v>
      </c>
      <c r="H8" s="7">
        <f t="shared" si="1"/>
        <v>7.773030109825925E-2</v>
      </c>
      <c r="I8" s="5" t="s">
        <v>165</v>
      </c>
      <c r="J8" s="8">
        <v>0.11380461345141686</v>
      </c>
      <c r="K8" s="8">
        <f t="shared" si="2"/>
        <v>4.9620994451810285E-2</v>
      </c>
      <c r="L8" s="5" t="s">
        <v>149</v>
      </c>
      <c r="M8" s="8">
        <v>9.4764405870754423E-2</v>
      </c>
      <c r="N8" s="3">
        <f t="shared" si="3"/>
        <v>4.131909871957181E-2</v>
      </c>
    </row>
    <row r="9" spans="1:14" s="3" customFormat="1" hidden="1" x14ac:dyDescent="0.25">
      <c r="A9" s="5" t="s">
        <v>153</v>
      </c>
      <c r="B9" s="6">
        <v>0.57932339816910783</v>
      </c>
      <c r="C9" s="5" t="s">
        <v>114</v>
      </c>
      <c r="D9" s="8">
        <v>8.5963273569136633E-2</v>
      </c>
      <c r="E9" s="8">
        <f t="shared" si="0"/>
        <v>4.9800535761812884E-2</v>
      </c>
      <c r="F9" s="5" t="s">
        <v>152</v>
      </c>
      <c r="G9" s="8">
        <v>0.17734407439142832</v>
      </c>
      <c r="H9" s="7">
        <f t="shared" si="1"/>
        <v>0.10273957182159731</v>
      </c>
      <c r="I9" s="5" t="s">
        <v>154</v>
      </c>
      <c r="J9" s="8">
        <v>9.7788672521114853E-2</v>
      </c>
      <c r="K9" s="8">
        <f t="shared" si="2"/>
        <v>5.665126606737831E-2</v>
      </c>
      <c r="L9" s="5" t="s">
        <v>108</v>
      </c>
      <c r="M9" s="8">
        <v>4.7101523169138335E-2</v>
      </c>
      <c r="N9" s="3">
        <f t="shared" si="3"/>
        <v>2.7287014461286185E-2</v>
      </c>
    </row>
    <row r="10" spans="1:14" s="3" customFormat="1" hidden="1" x14ac:dyDescent="0.25">
      <c r="A10" s="5" t="s">
        <v>149</v>
      </c>
      <c r="B10" s="6">
        <v>0.60216454023871913</v>
      </c>
      <c r="C10" s="5" t="s">
        <v>150</v>
      </c>
      <c r="D10" s="8">
        <v>-2.0998102755257772E-3</v>
      </c>
      <c r="E10" s="8">
        <f t="shared" si="0"/>
        <v>-1.2644312891505179E-3</v>
      </c>
      <c r="F10" s="5" t="s">
        <v>164</v>
      </c>
      <c r="G10" s="8">
        <v>0.16637983813433602</v>
      </c>
      <c r="H10" s="7">
        <f t="shared" si="1"/>
        <v>0.10018803873515496</v>
      </c>
      <c r="I10" s="5" t="s">
        <v>166</v>
      </c>
      <c r="J10" s="8">
        <v>5.5928472367346549E-2</v>
      </c>
      <c r="K10" s="8">
        <f t="shared" si="2"/>
        <v>3.3678142849337143E-2</v>
      </c>
      <c r="L10" s="5" t="s">
        <v>165</v>
      </c>
      <c r="M10" s="8">
        <v>4.6745439496490855E-2</v>
      </c>
      <c r="N10" s="3">
        <f t="shared" si="3"/>
        <v>2.8148446082661278E-2</v>
      </c>
    </row>
    <row r="11" spans="1:14" s="3" customFormat="1" hidden="1" x14ac:dyDescent="0.25">
      <c r="A11" s="5" t="s">
        <v>150</v>
      </c>
      <c r="B11" s="6">
        <v>0.7360288100745187</v>
      </c>
      <c r="C11" s="5" t="s">
        <v>149</v>
      </c>
      <c r="D11" s="8">
        <v>-9.6468778384746698E-3</v>
      </c>
      <c r="E11" s="8">
        <f t="shared" si="0"/>
        <v>-7.1003800163867564E-3</v>
      </c>
      <c r="F11" s="5" t="s">
        <v>151</v>
      </c>
      <c r="G11" s="8">
        <v>3.8228496987299909E-2</v>
      </c>
      <c r="H11" s="7">
        <f t="shared" si="1"/>
        <v>2.8137275148499674E-2</v>
      </c>
      <c r="I11" s="5" t="s">
        <v>108</v>
      </c>
      <c r="J11" s="8">
        <v>-3.0457151900632291E-3</v>
      </c>
      <c r="K11" s="8">
        <f t="shared" si="2"/>
        <v>-2.241734127168125E-3</v>
      </c>
      <c r="L11" s="5" t="s">
        <v>153</v>
      </c>
      <c r="M11" s="8">
        <v>-7.5159085994365327E-2</v>
      </c>
      <c r="N11" s="3">
        <f t="shared" si="3"/>
        <v>-5.5319252630721134E-2</v>
      </c>
    </row>
    <row r="12" spans="1:14" s="3" customFormat="1" hidden="1" x14ac:dyDescent="0.25">
      <c r="A12" s="5" t="s">
        <v>151</v>
      </c>
      <c r="B12" s="6">
        <v>0.39024365109550091</v>
      </c>
      <c r="C12" s="5" t="s">
        <v>151</v>
      </c>
      <c r="D12" s="8">
        <v>-9.6387063115383351E-2</v>
      </c>
      <c r="E12" s="8">
        <f t="shared" si="0"/>
        <v>-3.7614439428519685E-2</v>
      </c>
      <c r="F12" s="5" t="s">
        <v>110</v>
      </c>
      <c r="G12" s="8">
        <v>-8.9803886569938818E-2</v>
      </c>
      <c r="H12" s="7">
        <f t="shared" si="1"/>
        <v>-3.5045396577619146E-2</v>
      </c>
      <c r="I12" s="5" t="s">
        <v>153</v>
      </c>
      <c r="J12" s="8">
        <v>-5.493075320644266E-2</v>
      </c>
      <c r="K12" s="8">
        <f t="shared" si="2"/>
        <v>-2.1436377688708076E-2</v>
      </c>
      <c r="L12" s="5" t="s">
        <v>151</v>
      </c>
      <c r="M12" s="8">
        <v>-7.6907502141901091E-2</v>
      </c>
      <c r="N12" s="3">
        <f t="shared" si="3"/>
        <v>-3.0012664432490538E-2</v>
      </c>
    </row>
    <row r="13" spans="1:14" s="3" customFormat="1" hidden="1" x14ac:dyDescent="0.25">
      <c r="A13" s="5" t="s">
        <v>152</v>
      </c>
      <c r="B13" s="6">
        <v>0.57768186548933187</v>
      </c>
      <c r="C13" s="5" t="s">
        <v>152</v>
      </c>
      <c r="D13" s="7">
        <v>-0.67712044150357131</v>
      </c>
      <c r="E13" s="8">
        <f t="shared" si="0"/>
        <v>-0.39116019980874311</v>
      </c>
      <c r="F13" s="5" t="s">
        <v>150</v>
      </c>
      <c r="G13" s="8">
        <v>-9.3192437124080763E-2</v>
      </c>
      <c r="H13" s="7">
        <f t="shared" si="1"/>
        <v>-5.3835580927336243E-2</v>
      </c>
      <c r="I13" s="5" t="s">
        <v>151</v>
      </c>
      <c r="J13" s="7">
        <v>-0.61120945942604443</v>
      </c>
      <c r="K13" s="8">
        <f t="shared" si="2"/>
        <v>-0.35308462072596347</v>
      </c>
      <c r="L13" s="5" t="s">
        <v>150</v>
      </c>
      <c r="M13" s="7">
        <v>-0.6593643508562389</v>
      </c>
      <c r="N13" s="3">
        <f t="shared" si="3"/>
        <v>-0.38090282823979443</v>
      </c>
    </row>
    <row r="14" spans="1:14" hidden="1" x14ac:dyDescent="0.25"/>
    <row r="65" spans="1:1" x14ac:dyDescent="0.25">
      <c r="A65" s="1" t="s">
        <v>168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6:J67"/>
  <sheetViews>
    <sheetView topLeftCell="A47" zoomScale="90" zoomScaleNormal="90" workbookViewId="0">
      <selection activeCell="A68" sqref="A68"/>
    </sheetView>
  </sheetViews>
  <sheetFormatPr defaultRowHeight="15" x14ac:dyDescent="0.25"/>
  <cols>
    <col min="1" max="16384" width="9.140625" style="1"/>
  </cols>
  <sheetData>
    <row r="66" spans="1:10" x14ac:dyDescent="0.25">
      <c r="A66" s="88" t="s">
        <v>180</v>
      </c>
      <c r="B66" s="88"/>
      <c r="C66" s="88"/>
      <c r="D66" s="88"/>
      <c r="E66" s="88"/>
      <c r="F66" s="88"/>
      <c r="G66" s="88"/>
      <c r="H66" s="88"/>
      <c r="I66" s="88"/>
      <c r="J66" s="88"/>
    </row>
    <row r="67" spans="1:10" ht="40.5" customHeight="1" x14ac:dyDescent="0.25">
      <c r="A67" s="88"/>
      <c r="B67" s="88"/>
      <c r="C67" s="88"/>
      <c r="D67" s="88"/>
      <c r="E67" s="88"/>
      <c r="F67" s="88"/>
      <c r="G67" s="88"/>
      <c r="H67" s="88"/>
      <c r="I67" s="88"/>
      <c r="J67" s="88"/>
    </row>
  </sheetData>
  <mergeCells count="1">
    <mergeCell ref="A66:J6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7"/>
  <sheetViews>
    <sheetView topLeftCell="A34" zoomScale="80" zoomScaleNormal="80" workbookViewId="0">
      <selection activeCell="Q73" sqref="Q73"/>
    </sheetView>
  </sheetViews>
  <sheetFormatPr defaultRowHeight="15" x14ac:dyDescent="0.25"/>
  <cols>
    <col min="1" max="16384" width="9.140625" style="1"/>
  </cols>
  <sheetData>
    <row r="67" spans="1:1" x14ac:dyDescent="0.25">
      <c r="A67" s="1" t="s">
        <v>169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1"/>
  </cols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ST 1</vt:lpstr>
      <vt:lpstr>ST 2</vt:lpstr>
      <vt:lpstr>ST 3</vt:lpstr>
      <vt:lpstr>ST 4</vt:lpstr>
      <vt:lpstr>SF 1</vt:lpstr>
      <vt:lpstr>SF 2</vt:lpstr>
      <vt:lpstr>SF 3</vt:lpstr>
      <vt:lpstr>SF 4</vt:lpstr>
      <vt:lpstr>SF 5</vt:lpstr>
      <vt:lpstr>References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maxlam</dc:creator>
  <cp:lastModifiedBy>Max Lam</cp:lastModifiedBy>
  <dcterms:created xsi:type="dcterms:W3CDTF">2014-02-10T06:18:00Z</dcterms:created>
  <dcterms:modified xsi:type="dcterms:W3CDTF">2014-05-10T10:30:48Z</dcterms:modified>
</cp:coreProperties>
</file>