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hidePivotFieldList="1" autoCompressPictures="0"/>
  <bookViews>
    <workbookView xWindow="0" yWindow="0" windowWidth="25600" windowHeight="15980" tabRatio="790" activeTab="2"/>
  </bookViews>
  <sheets>
    <sheet name="Sources" sheetId="9" r:id="rId1"/>
    <sheet name="Basalt Geochem" sheetId="1" r:id="rId2"/>
    <sheet name="Locations of samples" sheetId="10" r:id="rId3"/>
    <sheet name="Experiment Results" sheetId="8" r:id="rId4"/>
    <sheet name="Standard quality test" sheetId="2" r:id="rId5"/>
  </sheets>
  <definedNames>
    <definedName name="_xlnm._FilterDatabase" localSheetId="2" hidden="1">'Locations of samples'!$A$1:$U$222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2" l="1"/>
  <c r="K28" i="2"/>
  <c r="K30" i="2"/>
  <c r="J29" i="2"/>
  <c r="I29" i="2"/>
  <c r="H29" i="2"/>
  <c r="H28" i="2"/>
  <c r="H30" i="2"/>
  <c r="G29" i="2"/>
  <c r="G28" i="2"/>
  <c r="G30" i="2"/>
  <c r="F29" i="2"/>
  <c r="E29" i="2"/>
  <c r="D29" i="2"/>
  <c r="D28" i="2"/>
  <c r="D30" i="2"/>
  <c r="C29" i="2"/>
  <c r="C28" i="2"/>
  <c r="C30" i="2"/>
  <c r="J28" i="2"/>
  <c r="I28" i="2"/>
  <c r="F28" i="2"/>
  <c r="F30" i="2"/>
  <c r="E28" i="2"/>
  <c r="C26" i="2"/>
  <c r="C25" i="2"/>
  <c r="C27" i="2"/>
  <c r="K26" i="2"/>
  <c r="K25" i="2"/>
  <c r="K27" i="2"/>
  <c r="J26" i="2"/>
  <c r="J25" i="2"/>
  <c r="J27" i="2"/>
  <c r="I26" i="2"/>
  <c r="H26" i="2"/>
  <c r="H25" i="2"/>
  <c r="H27" i="2"/>
  <c r="G26" i="2"/>
  <c r="G25" i="2"/>
  <c r="G27" i="2"/>
  <c r="F26" i="2"/>
  <c r="F25" i="2"/>
  <c r="F27" i="2"/>
  <c r="E26" i="2"/>
  <c r="D26" i="2"/>
  <c r="D25" i="2"/>
  <c r="D27" i="2"/>
  <c r="I25" i="2"/>
  <c r="E25" i="2"/>
  <c r="E27" i="2"/>
  <c r="J30" i="2"/>
  <c r="I27" i="2"/>
  <c r="E30" i="2"/>
  <c r="I30" i="2"/>
</calcChain>
</file>

<file path=xl/sharedStrings.xml><?xml version="1.0" encoding="utf-8"?>
<sst xmlns="http://schemas.openxmlformats.org/spreadsheetml/2006/main" count="4488" uniqueCount="815">
  <si>
    <t>Idehd</t>
  </si>
  <si>
    <t>H043</t>
  </si>
  <si>
    <t>MS</t>
  </si>
  <si>
    <t>ID</t>
  </si>
  <si>
    <t>Islet Name</t>
  </si>
  <si>
    <t>Islet ID</t>
  </si>
  <si>
    <t xml:space="preserve"> Fe_ppm</t>
  </si>
  <si>
    <t xml:space="preserve"> Sr_ppm</t>
  </si>
  <si>
    <t xml:space="preserve"> Y_ppm</t>
  </si>
  <si>
    <t xml:space="preserve"> Zr_ppm</t>
  </si>
  <si>
    <t xml:space="preserve"> Nb_ppm</t>
  </si>
  <si>
    <t>Geo_Age</t>
  </si>
  <si>
    <t>Age</t>
  </si>
  <si>
    <t>KUP</t>
  </si>
  <si>
    <t>Q8</t>
  </si>
  <si>
    <t>PNI_3b</t>
  </si>
  <si>
    <t>PNI_3d</t>
  </si>
  <si>
    <t>PNI_3a</t>
  </si>
  <si>
    <t>PNI_3c</t>
  </si>
  <si>
    <t>Q3-1</t>
  </si>
  <si>
    <t>AWK</t>
  </si>
  <si>
    <t>Athens</t>
  </si>
  <si>
    <t>Pwisehn Malik volcanic plug, Palikir columnar basalt</t>
  </si>
  <si>
    <t>Q3-2</t>
  </si>
  <si>
    <t>PNI_1b</t>
  </si>
  <si>
    <t>McCoy</t>
  </si>
  <si>
    <t>Modern Quarry</t>
  </si>
  <si>
    <t>PNI_1a</t>
  </si>
  <si>
    <t>PNI_1c</t>
  </si>
  <si>
    <t>PNI_5a</t>
  </si>
  <si>
    <t>PNI_5b</t>
  </si>
  <si>
    <t>PNI_5c</t>
  </si>
  <si>
    <t>PNI_5d</t>
  </si>
  <si>
    <t>Q4</t>
  </si>
  <si>
    <t>Net Point</t>
  </si>
  <si>
    <t>Q7</t>
  </si>
  <si>
    <t>Oa</t>
  </si>
  <si>
    <t>Temwen Island</t>
  </si>
  <si>
    <t>Ohwa</t>
  </si>
  <si>
    <t>Dolen Paieke</t>
  </si>
  <si>
    <t>NM_26</t>
  </si>
  <si>
    <t>NM_30</t>
  </si>
  <si>
    <t>NM_53</t>
  </si>
  <si>
    <t>NM_58</t>
  </si>
  <si>
    <t>NM_59</t>
  </si>
  <si>
    <t>NM_60</t>
  </si>
  <si>
    <t>S0010</t>
  </si>
  <si>
    <t>S0025</t>
  </si>
  <si>
    <t>S0028</t>
  </si>
  <si>
    <t>S0037</t>
  </si>
  <si>
    <t>S0041</t>
  </si>
  <si>
    <t>S0043</t>
  </si>
  <si>
    <t>S0044</t>
  </si>
  <si>
    <t>S0045</t>
  </si>
  <si>
    <t>S0052</t>
  </si>
  <si>
    <t>S0055</t>
  </si>
  <si>
    <t>S0056</t>
  </si>
  <si>
    <t>S0061</t>
  </si>
  <si>
    <t>S0062</t>
  </si>
  <si>
    <t>S0066</t>
  </si>
  <si>
    <t>S0067</t>
  </si>
  <si>
    <t>S0068</t>
  </si>
  <si>
    <t>S0070</t>
  </si>
  <si>
    <t>S0073</t>
  </si>
  <si>
    <t>S0075</t>
  </si>
  <si>
    <t>S0079</t>
  </si>
  <si>
    <t>S0080</t>
  </si>
  <si>
    <t>DP2</t>
  </si>
  <si>
    <t>Type</t>
  </si>
  <si>
    <t>boulder</t>
  </si>
  <si>
    <t>column</t>
  </si>
  <si>
    <t>this study</t>
  </si>
  <si>
    <t>geological</t>
  </si>
  <si>
    <t>K8-390</t>
  </si>
  <si>
    <t>see report</t>
  </si>
  <si>
    <t>S0001</t>
  </si>
  <si>
    <t>H113</t>
  </si>
  <si>
    <t>S0002</t>
  </si>
  <si>
    <t>S0003</t>
  </si>
  <si>
    <t>S0004</t>
  </si>
  <si>
    <t>S0005</t>
  </si>
  <si>
    <t>S0006</t>
  </si>
  <si>
    <t>S0007</t>
  </si>
  <si>
    <t>S0008</t>
  </si>
  <si>
    <t>S0009</t>
  </si>
  <si>
    <t>S0011</t>
  </si>
  <si>
    <t>S0012</t>
  </si>
  <si>
    <t>S0013</t>
  </si>
  <si>
    <t>S0014</t>
  </si>
  <si>
    <t>S0015</t>
  </si>
  <si>
    <t>S0016</t>
  </si>
  <si>
    <t>S0017</t>
  </si>
  <si>
    <t>S0018</t>
  </si>
  <si>
    <t>S0019</t>
  </si>
  <si>
    <t>S0020</t>
  </si>
  <si>
    <t>S0021</t>
  </si>
  <si>
    <t>S0022</t>
  </si>
  <si>
    <t>S0023</t>
  </si>
  <si>
    <t>S0024</t>
  </si>
  <si>
    <t>S0026</t>
  </si>
  <si>
    <t>S0027</t>
  </si>
  <si>
    <t>S0029</t>
  </si>
  <si>
    <t>S0030</t>
  </si>
  <si>
    <t>S0031</t>
  </si>
  <si>
    <t>S0032</t>
  </si>
  <si>
    <t>S0033</t>
  </si>
  <si>
    <t>S0034</t>
  </si>
  <si>
    <t>S0035</t>
  </si>
  <si>
    <t>S0036</t>
  </si>
  <si>
    <t>S0038</t>
  </si>
  <si>
    <t>S0039</t>
  </si>
  <si>
    <t>S0040</t>
  </si>
  <si>
    <t>S0042</t>
  </si>
  <si>
    <t>S0046</t>
  </si>
  <si>
    <t>S0047</t>
  </si>
  <si>
    <t>S0048</t>
  </si>
  <si>
    <t>LOD</t>
  </si>
  <si>
    <t>S0049</t>
  </si>
  <si>
    <t>S0050</t>
  </si>
  <si>
    <t>S0051</t>
  </si>
  <si>
    <t>S0053</t>
  </si>
  <si>
    <t>S0054</t>
  </si>
  <si>
    <t>S0057</t>
  </si>
  <si>
    <t>S0058</t>
  </si>
  <si>
    <t>S0059</t>
  </si>
  <si>
    <t>S0060</t>
  </si>
  <si>
    <t>S0063</t>
  </si>
  <si>
    <t>S0064</t>
  </si>
  <si>
    <t>S0065</t>
  </si>
  <si>
    <t>S0069</t>
  </si>
  <si>
    <t>S0071</t>
  </si>
  <si>
    <t>S0072</t>
  </si>
  <si>
    <t>S0074</t>
  </si>
  <si>
    <t>S0076</t>
  </si>
  <si>
    <t>S0077</t>
  </si>
  <si>
    <t>S0078</t>
  </si>
  <si>
    <t>S0081</t>
  </si>
  <si>
    <t>S0082</t>
  </si>
  <si>
    <t>S0083</t>
  </si>
  <si>
    <t>S0084</t>
  </si>
  <si>
    <t>S0085</t>
  </si>
  <si>
    <t>S0086</t>
  </si>
  <si>
    <t>S0087</t>
  </si>
  <si>
    <t>S0088</t>
  </si>
  <si>
    <t>S0089</t>
  </si>
  <si>
    <t>S0090</t>
  </si>
  <si>
    <t>S0091</t>
  </si>
  <si>
    <t>S0092</t>
  </si>
  <si>
    <t>S0094</t>
  </si>
  <si>
    <t>Peinkitel</t>
  </si>
  <si>
    <t>H055</t>
  </si>
  <si>
    <t>S0095</t>
  </si>
  <si>
    <t>S0096</t>
  </si>
  <si>
    <t>S0097</t>
  </si>
  <si>
    <t>S0098</t>
  </si>
  <si>
    <t>S0099</t>
  </si>
  <si>
    <t>S0100</t>
  </si>
  <si>
    <t>S0101</t>
  </si>
  <si>
    <t>S0102</t>
  </si>
  <si>
    <t>S0103</t>
  </si>
  <si>
    <t>S0104</t>
  </si>
  <si>
    <t>Lemenkou</t>
  </si>
  <si>
    <t>H129</t>
  </si>
  <si>
    <t>S0105</t>
  </si>
  <si>
    <t>S0106</t>
  </si>
  <si>
    <t>S0107</t>
  </si>
  <si>
    <t>S0108</t>
  </si>
  <si>
    <t>S0109</t>
  </si>
  <si>
    <t>Pahnkadira</t>
  </si>
  <si>
    <t>H033</t>
  </si>
  <si>
    <t>S0110</t>
  </si>
  <si>
    <t>S0111</t>
  </si>
  <si>
    <t>S0112</t>
  </si>
  <si>
    <t>S0113</t>
  </si>
  <si>
    <t>S0114</t>
  </si>
  <si>
    <t>S0115</t>
  </si>
  <si>
    <t>S0116</t>
  </si>
  <si>
    <t>S0117</t>
  </si>
  <si>
    <t>S0118</t>
  </si>
  <si>
    <t>S0119</t>
  </si>
  <si>
    <t>S0120</t>
  </si>
  <si>
    <t>S0121</t>
  </si>
  <si>
    <t>S0122</t>
  </si>
  <si>
    <t>S0123</t>
  </si>
  <si>
    <t>S0124</t>
  </si>
  <si>
    <t>S0125</t>
  </si>
  <si>
    <t>S0126</t>
  </si>
  <si>
    <t>S0127</t>
  </si>
  <si>
    <t>S0128</t>
  </si>
  <si>
    <t>S0129</t>
  </si>
  <si>
    <t>Peikapw</t>
  </si>
  <si>
    <t>H039</t>
  </si>
  <si>
    <t>S0130</t>
  </si>
  <si>
    <t>S0131</t>
  </si>
  <si>
    <t>S0132</t>
  </si>
  <si>
    <t>S0133</t>
  </si>
  <si>
    <t>S0136</t>
  </si>
  <si>
    <t>S0137</t>
  </si>
  <si>
    <t>S0138</t>
  </si>
  <si>
    <t>S0139</t>
  </si>
  <si>
    <t>Toron</t>
  </si>
  <si>
    <t>H050</t>
  </si>
  <si>
    <t>S0140</t>
  </si>
  <si>
    <t>S0141</t>
  </si>
  <si>
    <t>S0142</t>
  </si>
  <si>
    <t>S0143</t>
  </si>
  <si>
    <t>S0144</t>
  </si>
  <si>
    <t>Pelakap</t>
  </si>
  <si>
    <t>H049</t>
  </si>
  <si>
    <t>S0145</t>
  </si>
  <si>
    <t>S0146</t>
  </si>
  <si>
    <t>S0147</t>
  </si>
  <si>
    <t>S0148</t>
  </si>
  <si>
    <t>S0149</t>
  </si>
  <si>
    <t>Peilapalap structure</t>
  </si>
  <si>
    <t>H098</t>
  </si>
  <si>
    <t>S0150</t>
  </si>
  <si>
    <t>S0151</t>
  </si>
  <si>
    <t>S0152</t>
  </si>
  <si>
    <t>S0153</t>
  </si>
  <si>
    <t>S0154</t>
  </si>
  <si>
    <t>Pahnwi</t>
  </si>
  <si>
    <t>H009</t>
  </si>
  <si>
    <t>S0155</t>
  </si>
  <si>
    <t>S0156</t>
  </si>
  <si>
    <t>S0163</t>
  </si>
  <si>
    <t>Usendau</t>
  </si>
  <si>
    <t>H104</t>
  </si>
  <si>
    <t>S0164</t>
  </si>
  <si>
    <t>S0165</t>
  </si>
  <si>
    <t>S0166</t>
  </si>
  <si>
    <t>S0167</t>
  </si>
  <si>
    <t>S0168</t>
  </si>
  <si>
    <t>Paset</t>
  </si>
  <si>
    <t>H103</t>
  </si>
  <si>
    <t>S0169</t>
  </si>
  <si>
    <t>S0170</t>
  </si>
  <si>
    <t>S0171</t>
  </si>
  <si>
    <t>S0172</t>
  </si>
  <si>
    <t>S0173</t>
  </si>
  <si>
    <t>Paset-Usendau wall</t>
  </si>
  <si>
    <t>H103-H104</t>
  </si>
  <si>
    <t>S0174</t>
  </si>
  <si>
    <t>S0175</t>
  </si>
  <si>
    <t>S0176</t>
  </si>
  <si>
    <t>S0177</t>
  </si>
  <si>
    <t>S0178</t>
  </si>
  <si>
    <t>Peilapalap wall</t>
  </si>
  <si>
    <t>S0179</t>
  </si>
  <si>
    <t>S0180</t>
  </si>
  <si>
    <t>S0181</t>
  </si>
  <si>
    <t>S0182</t>
  </si>
  <si>
    <t>NM_03</t>
  </si>
  <si>
    <t>NM_05</t>
  </si>
  <si>
    <t>Karian</t>
  </si>
  <si>
    <t>H122</t>
  </si>
  <si>
    <t>NM_09</t>
  </si>
  <si>
    <t>NM_11</t>
  </si>
  <si>
    <t>NM_12</t>
  </si>
  <si>
    <t>Nanmwoluhsei</t>
  </si>
  <si>
    <t>H119</t>
  </si>
  <si>
    <t>NM_14</t>
  </si>
  <si>
    <t>NM_16</t>
  </si>
  <si>
    <t>NM_17</t>
  </si>
  <si>
    <t>NM_18</t>
  </si>
  <si>
    <t>Pahn Dawas</t>
  </si>
  <si>
    <t>H110</t>
  </si>
  <si>
    <t>NM_50</t>
  </si>
  <si>
    <t>Peinering</t>
  </si>
  <si>
    <t>H101</t>
  </si>
  <si>
    <t>NM_02</t>
  </si>
  <si>
    <t>NM_04</t>
  </si>
  <si>
    <t>NM_06</t>
  </si>
  <si>
    <t>NM_10</t>
  </si>
  <si>
    <t>NM_13</t>
  </si>
  <si>
    <t>NM_15</t>
  </si>
  <si>
    <t>NM_19</t>
  </si>
  <si>
    <t>NM_20</t>
  </si>
  <si>
    <t>NM_21</t>
  </si>
  <si>
    <t>NM_22</t>
  </si>
  <si>
    <t>NM_23</t>
  </si>
  <si>
    <t>NM_25</t>
  </si>
  <si>
    <t>NM_27</t>
  </si>
  <si>
    <t>NM_29</t>
  </si>
  <si>
    <t>NM_51</t>
  </si>
  <si>
    <t>NM_52</t>
  </si>
  <si>
    <t>NM_54</t>
  </si>
  <si>
    <t>NM_55</t>
  </si>
  <si>
    <t>NM_56</t>
  </si>
  <si>
    <t>NM_57</t>
  </si>
  <si>
    <t>NM_61</t>
  </si>
  <si>
    <t>NM_62</t>
  </si>
  <si>
    <t>NM_63</t>
  </si>
  <si>
    <t>NM_64</t>
  </si>
  <si>
    <t>NM_65</t>
  </si>
  <si>
    <t>Dapahu</t>
  </si>
  <si>
    <t>H093</t>
  </si>
  <si>
    <t>NM_66</t>
  </si>
  <si>
    <t>NM_67</t>
  </si>
  <si>
    <t>NM_68</t>
  </si>
  <si>
    <t>NM_69</t>
  </si>
  <si>
    <t>NM_70</t>
  </si>
  <si>
    <t>NM_71</t>
  </si>
  <si>
    <t>Main Lava</t>
  </si>
  <si>
    <t>Main Dyke</t>
  </si>
  <si>
    <t>Method</t>
  </si>
  <si>
    <t>Mn_ppm</t>
  </si>
  <si>
    <t>Fe_ppm</t>
  </si>
  <si>
    <t>Zn_ppm</t>
  </si>
  <si>
    <t>Th_ppm</t>
  </si>
  <si>
    <t>Rb_ppm</t>
  </si>
  <si>
    <t>Sr_ppm</t>
  </si>
  <si>
    <t>Y_ppm</t>
  </si>
  <si>
    <t>Zr_ppm</t>
  </si>
  <si>
    <t>Nb_ppm</t>
  </si>
  <si>
    <t>BHVO2_07_VI_12 Green</t>
  </si>
  <si>
    <t>XRF1_40_8</t>
  </si>
  <si>
    <t>BHVO2_07_VI_12 Green. 27.VIII.12</t>
  </si>
  <si>
    <t>BHVO2_07_VI_12 Green. 30.VIII.12</t>
  </si>
  <si>
    <t>BHVO2_28_XI_12</t>
  </si>
  <si>
    <t>BHVO2_4_XI_12</t>
  </si>
  <si>
    <t>BHVO2_6_XI_12</t>
  </si>
  <si>
    <t>BHVO2_8_XI_12</t>
  </si>
  <si>
    <t>BHV0-12.XII.12.</t>
  </si>
  <si>
    <t>XRF3_40_25</t>
  </si>
  <si>
    <t>BHV0-12.XII.12. 2</t>
  </si>
  <si>
    <t>BHV0-12.XII.12. 3</t>
  </si>
  <si>
    <t>BHV0-12.XII.12. 4</t>
  </si>
  <si>
    <t>BHV0-13.XII.12. 1</t>
  </si>
  <si>
    <t>BHV02- STANDARD - 15.XII.12.</t>
  </si>
  <si>
    <t>BHV02- STANDARD - 18.XII.12.</t>
  </si>
  <si>
    <t>BHV02- STANDARD - 19.XII.12.</t>
  </si>
  <si>
    <t>BHV02- STANDARD - 2 - 15.XII.12.</t>
  </si>
  <si>
    <t xml:space="preserve"> BHVO-2</t>
  </si>
  <si>
    <t>Mn</t>
  </si>
  <si>
    <t>Fe</t>
  </si>
  <si>
    <t>Zn</t>
  </si>
  <si>
    <t>Th</t>
  </si>
  <si>
    <t>Rb</t>
  </si>
  <si>
    <t>Sr</t>
  </si>
  <si>
    <t>Y</t>
  </si>
  <si>
    <t>Zr</t>
  </si>
  <si>
    <t>Nb</t>
  </si>
  <si>
    <t>USGS recommeded</t>
  </si>
  <si>
    <t>ppm</t>
  </si>
  <si>
    <t>Otago 40 kv 8 ma setting</t>
  </si>
  <si>
    <t>ave</t>
  </si>
  <si>
    <t>sd</t>
  </si>
  <si>
    <t>rsd</t>
  </si>
  <si>
    <t>Otago 40 kv 25 ma setting</t>
  </si>
  <si>
    <t>GEOLOGICAL SAMPLES</t>
  </si>
  <si>
    <t>Location found</t>
  </si>
  <si>
    <t>ARCHITECTURAL BASALT SAMPLES FROM NAN MADOL COLLECTED BY J. STEPHEN ATHENS IN 1984</t>
  </si>
  <si>
    <t>NMXS12 NAN MADOL ARCHITECTURAL BASALT SAMPLES</t>
  </si>
  <si>
    <t xml:space="preserve">*Note: four out of five shots on NM_07 showed poor results, thus this is based on one shot so while it is classified as MS, future research may yet reclassify it. </t>
  </si>
  <si>
    <t>*NM_07</t>
  </si>
  <si>
    <t>Source</t>
  </si>
  <si>
    <t>Discription</t>
  </si>
  <si>
    <t>Collected By</t>
  </si>
  <si>
    <t>NM_61_W_2, 3_G_G10</t>
  </si>
  <si>
    <t>NM_61_W_2, 3.5_G_G10</t>
  </si>
  <si>
    <t>NM_61_W_1.5, 3_G_G10</t>
  </si>
  <si>
    <t>NM_61_W_1.5, 3.5_G_G10</t>
  </si>
  <si>
    <t>NM_58_W_2, 2.5_G_G10</t>
  </si>
  <si>
    <t>NM_58_W_1.5, 3_G_G10</t>
  </si>
  <si>
    <t>NM_58_W_1.5, 2.5_G_G10</t>
  </si>
  <si>
    <t>NM_58_W_1, 3_G_G10</t>
  </si>
  <si>
    <t>NM_58_W_1, 2.5_G_G10</t>
  </si>
  <si>
    <t>NM_26_W_2, 3.5_G_G10</t>
  </si>
  <si>
    <t>NM_26_W_1.5, 4_G_G10</t>
  </si>
  <si>
    <t>NM_26_W_1.5, 3.5_G_G10</t>
  </si>
  <si>
    <t>NM_26_W_1, 4_G_G10</t>
  </si>
  <si>
    <t>NM_26_W_1, 3.5_G_G10</t>
  </si>
  <si>
    <t>NM_13_W_2, 3.5_G_G10</t>
  </si>
  <si>
    <t>NM_13_W_1.5, 4_G_G10</t>
  </si>
  <si>
    <t>NM_13_W_1.5, 3.5_G_G10</t>
  </si>
  <si>
    <t>NM_13_W_1, 4_G_G10</t>
  </si>
  <si>
    <t>NM_13_W_1, 3.5_G_G10</t>
  </si>
  <si>
    <t>NM_61_W_2, 3_G_G9</t>
  </si>
  <si>
    <t>NM_61_W_2, 3.5_G_G9</t>
  </si>
  <si>
    <t>NM_61_W_1.5, 3_G_G9</t>
  </si>
  <si>
    <t>NM_61_W_1.5, 3.5_G_G9</t>
  </si>
  <si>
    <t>NM_58_W_2, 2.5_G_G9</t>
  </si>
  <si>
    <t>NM_58_W_1.5, 3_G_G9</t>
  </si>
  <si>
    <t>NM_58_W_1.5, 2.5_G_G9</t>
  </si>
  <si>
    <t>NM_58_W_1, 3_G_G9</t>
  </si>
  <si>
    <t>NM_58_W_1, 2.5_G_G9</t>
  </si>
  <si>
    <t>NM_26_W_2, 3.5_G_G9</t>
  </si>
  <si>
    <t>NM_26_W_1.5, 4_G_G9</t>
  </si>
  <si>
    <t>NM_26_W_1.5, 3.5_G_G9</t>
  </si>
  <si>
    <t>NM_26_W_1, 4_G_G9</t>
  </si>
  <si>
    <t>NM_26_W_1, 3.5_G_G9</t>
  </si>
  <si>
    <t>NM_13_W_2, 3.5_G_G9</t>
  </si>
  <si>
    <t>NM_13_W_1.5, 4_G_G9</t>
  </si>
  <si>
    <t>NM_13_W_1.5, 3.5_G_G9</t>
  </si>
  <si>
    <t>NM_13_W_1, 4_G_G9</t>
  </si>
  <si>
    <t>NM_13_W_1, 3.5_G_G9</t>
  </si>
  <si>
    <t>NM_61_W_2, 3_G_G8</t>
  </si>
  <si>
    <t>NM_61_W_2, 3.5_G_G8</t>
  </si>
  <si>
    <t>NM_61_W_1.5, 3_G_G8</t>
  </si>
  <si>
    <t>NM_61_W_1.5, 3.5_G_G8</t>
  </si>
  <si>
    <t>NM_58_W_2, 2.5_G_G8</t>
  </si>
  <si>
    <t>NM_58_W_1.5, 3_G_G8</t>
  </si>
  <si>
    <t>NM_58_W_1.5, 2.5_G_G8</t>
  </si>
  <si>
    <t>NM_58_W_1, 3_G_G8</t>
  </si>
  <si>
    <t>NM_58_W_1, 2.5_G_G8</t>
  </si>
  <si>
    <t>NM_26_W_2, 3.5_G_G8</t>
  </si>
  <si>
    <t>NM_26_W_1.5, 4_G_G8</t>
  </si>
  <si>
    <t>NM_26_W_1.5, 3.5_G_G8</t>
  </si>
  <si>
    <t>NM_26_W_1, 4_G_G8</t>
  </si>
  <si>
    <t>NM_26_W_1, 3.5_G_G8</t>
  </si>
  <si>
    <t>NM_13_W_2, 3.5_G_G8</t>
  </si>
  <si>
    <t>NM_13_W_1.5, 4_G_G8</t>
  </si>
  <si>
    <t>NM_13_W_1.5, 3.5_G_G8</t>
  </si>
  <si>
    <t>NM_13_W_1, 4_G_G8</t>
  </si>
  <si>
    <t>NM_13_W_1, 3.5_G_G8</t>
  </si>
  <si>
    <t>EIGHT</t>
  </si>
  <si>
    <t>NM_61_W_2, 3_G_G7</t>
  </si>
  <si>
    <t>NM_61_W_2, 3.5_G_G7</t>
  </si>
  <si>
    <t>NM_61_W_1.5, 3_G_G7</t>
  </si>
  <si>
    <t>NM_61_W_1.5, 3.5_G_G7</t>
  </si>
  <si>
    <t>NM_58_W_2, 2.5_G_G7</t>
  </si>
  <si>
    <t>NM_58_W_1.5, 3_G_G7</t>
  </si>
  <si>
    <t>NM_58_W_1.5, 2.5_G_G7</t>
  </si>
  <si>
    <t>NM_58_W_1, 2.5_G_G7</t>
  </si>
  <si>
    <t>NM_26_2, 3.5_G_G7</t>
  </si>
  <si>
    <t>NM_26_1.5, 4_G_G7</t>
  </si>
  <si>
    <t>NM_26_1.5, 3.5_G_G7</t>
  </si>
  <si>
    <t>NM_26_1, 4_G_G7</t>
  </si>
  <si>
    <t>NM_26_1, 3.5_G_G7</t>
  </si>
  <si>
    <t>NM_13_W_2, 3.5_G_G7</t>
  </si>
  <si>
    <t>NM_13_W_1.5, 4_G_G7</t>
  </si>
  <si>
    <t>NM_13_W_1.5, 3.5_G_G7</t>
  </si>
  <si>
    <t>NM_13_W_1, 4_G_G7</t>
  </si>
  <si>
    <t>NM_13_W_1, 3.5_G_G7</t>
  </si>
  <si>
    <t>NM_61_W_2, 3_G_G3</t>
  </si>
  <si>
    <t>NM_61_W_2, 3.5_G_G6</t>
  </si>
  <si>
    <t>NM_61_W_1.5, 3_G_G6</t>
  </si>
  <si>
    <t>NM_61_W_1.5, 3.5_G_G6</t>
  </si>
  <si>
    <t>NM_58_W_2, 2.5_G_G6</t>
  </si>
  <si>
    <t>NM_58_W_1.5, 3_G_G6</t>
  </si>
  <si>
    <t>NM_58_W_1.5, 2.5_G_G6</t>
  </si>
  <si>
    <t>NM_58_W_1, 3_G_G6</t>
  </si>
  <si>
    <t>NM_58_W_1, 2.5_G_G6</t>
  </si>
  <si>
    <t>NM_26_W_2, 3.5_G_G6</t>
  </si>
  <si>
    <t>NM_26_W_1.5, 4_G_G6</t>
  </si>
  <si>
    <t>NM_26_W_1.5, 3.5_G_G6</t>
  </si>
  <si>
    <t>NM_26_W_1, 4_G_G6</t>
  </si>
  <si>
    <t>NM_26_W_1, 3.5_G_G6</t>
  </si>
  <si>
    <t>NM_13_W_2, 3.5_G_G6</t>
  </si>
  <si>
    <t>NM_13_W_1.5, 4_G_G6</t>
  </si>
  <si>
    <t>NM_13_W_1.5, 3.5_G_G6</t>
  </si>
  <si>
    <t>NM_13_W_1, 4_G_G6</t>
  </si>
  <si>
    <t>NM_13_W_1, 3.5_G_G6</t>
  </si>
  <si>
    <t>NM_61_W_2, 3_G_G5</t>
  </si>
  <si>
    <t>NM_61_W_2, 3.5_G_G5</t>
  </si>
  <si>
    <t>NM_61_W_1.5, 3_G_G5</t>
  </si>
  <si>
    <t>NM_61_W_1.5, 3.5_G_G5</t>
  </si>
  <si>
    <t>NM_58_W_2, 2.5_G_G5</t>
  </si>
  <si>
    <t>NM_58_W_1.5, 3_G_G5</t>
  </si>
  <si>
    <t>NM_58_W_1.5, 2.5_G_G5</t>
  </si>
  <si>
    <t>NM_58_W_1, 3_G_G5</t>
  </si>
  <si>
    <t>NM_58_W_1, 2.5_G_G5</t>
  </si>
  <si>
    <t>NM_26_W_2, 3.5_G_G5</t>
  </si>
  <si>
    <t>NM_26_W_1.5, 4_G_G5</t>
  </si>
  <si>
    <t>NM_26_W_1.5, 3.5_G_G5</t>
  </si>
  <si>
    <t>NM_26_W_1, 4_G_G5</t>
  </si>
  <si>
    <t>NM_26_W_1, 3.5_G_G5</t>
  </si>
  <si>
    <t>NM_13_W_2, 3.5_G_G5</t>
  </si>
  <si>
    <t>NM_13_W_1.5, 4_G_G5</t>
  </si>
  <si>
    <t>NM_13_W_1.5, 3.5_G_G5</t>
  </si>
  <si>
    <t>NM_13_W_1, 4_G_G5</t>
  </si>
  <si>
    <t>NM_13_W_1, 3.5_G_G5</t>
  </si>
  <si>
    <t>NM_61_W_2, 3_G_G4</t>
  </si>
  <si>
    <t>NM_61_W_2, 3.5_G_G4</t>
  </si>
  <si>
    <t>NM_61_W_1.5, 3_G_G4</t>
  </si>
  <si>
    <t>NM_61_W_1.5, 3.5_G_G4</t>
  </si>
  <si>
    <t>NM_58_W_2, 2.5_G_G4</t>
  </si>
  <si>
    <t>NM_58_W_1.5, 3_G_G4</t>
  </si>
  <si>
    <t>NM_58_W_1.5, 2.5_G_G4</t>
  </si>
  <si>
    <t>NM_58_W_1, 3_G_G4</t>
  </si>
  <si>
    <t>NM_58_W_1, 2.5_G_G4</t>
  </si>
  <si>
    <t>NM_26_W_2, 3.5_G_G4</t>
  </si>
  <si>
    <t>NM_26_W_1.5, 4_G_G4</t>
  </si>
  <si>
    <t>NM_26_W_1.5, 3.5_G_G4</t>
  </si>
  <si>
    <t>NM_26_W_1, 4_G_G4</t>
  </si>
  <si>
    <t>NM_26_W_1, 3.5_G_G4</t>
  </si>
  <si>
    <t>NM_13_W_2, 3.5_G_G4</t>
  </si>
  <si>
    <t>NM_13_W_1.5, 4_G_G4</t>
  </si>
  <si>
    <t>NM_13_W_1.5, 3.5_G_G4</t>
  </si>
  <si>
    <t>NM_13_W_1, 4_G_G4</t>
  </si>
  <si>
    <t>NM_13_W_1, 3.5_G_G4</t>
  </si>
  <si>
    <t>NM_61_W_2, 3.5_G_G3</t>
  </si>
  <si>
    <t>NM_61_W_2, 2.5_G_G3</t>
  </si>
  <si>
    <t>NM_61_W_1.5, 3_G_G3</t>
  </si>
  <si>
    <t>NM_61_W_1.5, 3.5_G_G3</t>
  </si>
  <si>
    <t>NM_58_W_1.5, 3_G_G3</t>
  </si>
  <si>
    <t>NM_58_W_1.5, 2.5_G_G3</t>
  </si>
  <si>
    <t>NM_58_W_1, 3_G_G3</t>
  </si>
  <si>
    <t>NM_58_W_1, 2.5_G_G3</t>
  </si>
  <si>
    <t>NM_26_W_2, 3.5_G_G3</t>
  </si>
  <si>
    <t>NM_26_W_1.5, 4_G_G3</t>
  </si>
  <si>
    <t>NM_26_W_1.5, 3.5_G_G3</t>
  </si>
  <si>
    <t>NM_26_W_1, 4_G_G3</t>
  </si>
  <si>
    <t>NM_26_W_1, 3.5_G_G3</t>
  </si>
  <si>
    <t>NM_13_W_2, 3.5_G_G3</t>
  </si>
  <si>
    <t>NM_13_W_1.5, 4_G_G3</t>
  </si>
  <si>
    <t>NM_13_W_1.5, 3.5_G_G3</t>
  </si>
  <si>
    <t>NM_13_W_1, 4_G_G3</t>
  </si>
  <si>
    <t>NM_13_W_1, 3.5_G_G3</t>
  </si>
  <si>
    <t>NM_61_W_2, 3_G_G2</t>
  </si>
  <si>
    <t>NM_61_W_2, 3.5_G_G2</t>
  </si>
  <si>
    <t>NM_61_W_1.5, 3_G_G2</t>
  </si>
  <si>
    <t>NM_61_W_1.5, 3.5_G_G2</t>
  </si>
  <si>
    <t>NM_58_W_2, 2.5_G_G2</t>
  </si>
  <si>
    <t>NM_58_W_1.5, 3_G_G2</t>
  </si>
  <si>
    <t>NM_58_W_1.5, 2.5_G_G2</t>
  </si>
  <si>
    <t>NM_58_W_1, 3_G_G2</t>
  </si>
  <si>
    <t>NM_58_W_1, 2.5_G_G2</t>
  </si>
  <si>
    <t>NM_26_W_2, 3.5_G_G2</t>
  </si>
  <si>
    <t>NM_26_W_1.5, 4_G_G2</t>
  </si>
  <si>
    <t>NM_26_W_1.5, 3.5_G_G2</t>
  </si>
  <si>
    <t>NM_26_W_1, 4_G_G2</t>
  </si>
  <si>
    <t>NM_26_W_1, 3.5_G_G2</t>
  </si>
  <si>
    <t>NM_13_W_2, 3.5_G_G2</t>
  </si>
  <si>
    <t>NM_13_W_1.5, 4_G_G2</t>
  </si>
  <si>
    <t>NM_13_W_1.5, 3.5_G_G2</t>
  </si>
  <si>
    <t>NM_13_W_1, 4_G_G2</t>
  </si>
  <si>
    <t>NM_13_W_1, 3.5_G_G2</t>
  </si>
  <si>
    <t>NM_61_W_2, 3.5_G_G1</t>
  </si>
  <si>
    <t>NM_61_W_2, 3 _G_G1</t>
  </si>
  <si>
    <t>NM_61_W_1.5, 3_G_G1</t>
  </si>
  <si>
    <t>NM_61_W_1.5, 3.5_G_G1</t>
  </si>
  <si>
    <t>NM_58_W_2, 2.5_G_G1</t>
  </si>
  <si>
    <t>NM_58_W_1.5, 3_G_G1</t>
  </si>
  <si>
    <t>NM_58_W_1.5, 2.5_G_G1</t>
  </si>
  <si>
    <t>NM_58_W_1, 3_G_G1</t>
  </si>
  <si>
    <t>NM_58_W_1, 2.5_G_G1</t>
  </si>
  <si>
    <t>NM_26_W_2, 3.5_G_G1</t>
  </si>
  <si>
    <t>NM_26_W_1.5, 4_G_G1</t>
  </si>
  <si>
    <t>NM_26_W_1.5, 3.5_G_G1</t>
  </si>
  <si>
    <t>NM_26_W_1, 4_G_G1</t>
  </si>
  <si>
    <t>NM_26_W_1, 3.5_G_G1</t>
  </si>
  <si>
    <t>NM_13_W_1_2, 3.5_G_G1</t>
  </si>
  <si>
    <t>NM_13_W_1.5, 4_G_G1</t>
  </si>
  <si>
    <t>NM_13_W_1, 4_G_G1</t>
  </si>
  <si>
    <t>NM_13_W_1, 3.5_G_G1</t>
  </si>
  <si>
    <t>NM_61_W_2, 3_G</t>
  </si>
  <si>
    <t>NM_61_W_2, 3.5_G</t>
  </si>
  <si>
    <t>NM_61_W_1.5, 3_G</t>
  </si>
  <si>
    <t>NM_61_W_1.5, 3.5_G</t>
  </si>
  <si>
    <t>NM_58_W_2, 2.5_G</t>
  </si>
  <si>
    <t>NM_58_W_1.5, 3_G</t>
  </si>
  <si>
    <t>NM_58_W_1, 2.5_G</t>
  </si>
  <si>
    <t>NM_58_W__1, 3_G</t>
  </si>
  <si>
    <t>NM_58_W__1, 2.5_G</t>
  </si>
  <si>
    <t>NM_26_W_2, 3.5_G</t>
  </si>
  <si>
    <t>NM_26_W_1.5, 4_G</t>
  </si>
  <si>
    <t>NM_26_W_1.5, 3.5_G</t>
  </si>
  <si>
    <t>NM_26_W_1, 4_G</t>
  </si>
  <si>
    <t>NM_26_W_1, 3.5_G</t>
  </si>
  <si>
    <t>NM_13_W_2, 3.5_G</t>
  </si>
  <si>
    <t>NM_13_W_1.5, 4_G</t>
  </si>
  <si>
    <t>NM_13_W_1.5, 3.5_G</t>
  </si>
  <si>
    <t>NM_13_W_1, 4_G</t>
  </si>
  <si>
    <t>NM_13_W_1, 3.5_G</t>
  </si>
  <si>
    <t>Depth (cm)</t>
  </si>
  <si>
    <t>Sample ID</t>
  </si>
  <si>
    <t>Boulder/  Column</t>
  </si>
  <si>
    <t>Boulder</t>
  </si>
  <si>
    <t>Column</t>
  </si>
  <si>
    <t>NM-2</t>
  </si>
  <si>
    <t>NM-3</t>
  </si>
  <si>
    <t>NM-4</t>
  </si>
  <si>
    <t>NM-5</t>
  </si>
  <si>
    <t>NM-6</t>
  </si>
  <si>
    <t>NM-7</t>
  </si>
  <si>
    <t>NM-9</t>
  </si>
  <si>
    <t>NM-10</t>
  </si>
  <si>
    <t>NM-11</t>
  </si>
  <si>
    <t>NM-12</t>
  </si>
  <si>
    <t>NM-13</t>
  </si>
  <si>
    <t>NM-14</t>
  </si>
  <si>
    <t>NM-15</t>
  </si>
  <si>
    <t>NM-16</t>
  </si>
  <si>
    <t>NM-17</t>
  </si>
  <si>
    <t>NM-18</t>
  </si>
  <si>
    <t>NM-19</t>
  </si>
  <si>
    <t>NM-20</t>
  </si>
  <si>
    <t>NM-21</t>
  </si>
  <si>
    <t>NM-22</t>
  </si>
  <si>
    <t>NM-23</t>
  </si>
  <si>
    <t>NM-25</t>
  </si>
  <si>
    <t>NM-26</t>
  </si>
  <si>
    <t>NM-27</t>
  </si>
  <si>
    <t>NM-29</t>
  </si>
  <si>
    <t>NM-30</t>
  </si>
  <si>
    <t>NM-50</t>
  </si>
  <si>
    <t>NM-51</t>
  </si>
  <si>
    <t>NM-52</t>
  </si>
  <si>
    <t>NM-53</t>
  </si>
  <si>
    <t>NM-54</t>
  </si>
  <si>
    <t>NM-55</t>
  </si>
  <si>
    <t>NM-56</t>
  </si>
  <si>
    <t>NM-57</t>
  </si>
  <si>
    <t>NM-58</t>
  </si>
  <si>
    <t>NM-59</t>
  </si>
  <si>
    <t>NM-60</t>
  </si>
  <si>
    <t>NM-61</t>
  </si>
  <si>
    <t>NM-62</t>
  </si>
  <si>
    <t>NM-63</t>
  </si>
  <si>
    <t>NM-64</t>
  </si>
  <si>
    <t>NM-65</t>
  </si>
  <si>
    <t>NM-66</t>
  </si>
  <si>
    <t>NM-67</t>
  </si>
  <si>
    <t>NM-68</t>
  </si>
  <si>
    <t>NM-69</t>
  </si>
  <si>
    <t>NM-70</t>
  </si>
  <si>
    <t>NM-71</t>
  </si>
  <si>
    <t>Name of Islet</t>
  </si>
  <si>
    <t>Area</t>
  </si>
  <si>
    <t>Course</t>
  </si>
  <si>
    <t>Header / stretcher</t>
  </si>
  <si>
    <t>Number of sides</t>
  </si>
  <si>
    <t>Visibly weathered?</t>
  </si>
  <si>
    <t>Dry / wet when sampled</t>
  </si>
  <si>
    <t>Mossy/ bare</t>
  </si>
  <si>
    <t>A</t>
  </si>
  <si>
    <t>Islet base wall</t>
  </si>
  <si>
    <t>Stretcher</t>
  </si>
  <si>
    <t>N/A</t>
  </si>
  <si>
    <t>Weathered</t>
  </si>
  <si>
    <t>Wet</t>
  </si>
  <si>
    <t>Bare</t>
  </si>
  <si>
    <t>Header</t>
  </si>
  <si>
    <t>Islet floor, main entrance</t>
  </si>
  <si>
    <t>B</t>
  </si>
  <si>
    <t>Exterior wall - lowest course in terrace wall</t>
  </si>
  <si>
    <t>Exterior of external wall - terrace level</t>
  </si>
  <si>
    <t>Dry</t>
  </si>
  <si>
    <t>Mossy</t>
  </si>
  <si>
    <t>Interior of external wall</t>
  </si>
  <si>
    <t>C</t>
  </si>
  <si>
    <t>Interior of exterior terrace of interior wall</t>
  </si>
  <si>
    <t>D</t>
  </si>
  <si>
    <t>Internal terrace of external wall</t>
  </si>
  <si>
    <t>E</t>
  </si>
  <si>
    <t>South side of main pathway</t>
  </si>
  <si>
    <t>4 and 5</t>
  </si>
  <si>
    <t>Internal wall, doorway</t>
  </si>
  <si>
    <t>Internal wall, internal side</t>
  </si>
  <si>
    <t>F</t>
  </si>
  <si>
    <t>Central tomb</t>
  </si>
  <si>
    <t>Columnar log on roof of central tomb</t>
  </si>
  <si>
    <t>Back wall of central tomb</t>
  </si>
  <si>
    <t>G</t>
  </si>
  <si>
    <t>North tomb enclousure wall</t>
  </si>
  <si>
    <t>H</t>
  </si>
  <si>
    <t xml:space="preserve">North tomb </t>
  </si>
  <si>
    <t>I</t>
  </si>
  <si>
    <t>South tomb wall</t>
  </si>
  <si>
    <t>J</t>
  </si>
  <si>
    <t>South tomb ceiling</t>
  </si>
  <si>
    <t>Top course</t>
  </si>
  <si>
    <t>Pein Kitel</t>
  </si>
  <si>
    <t>Isokelekel's tomb</t>
  </si>
  <si>
    <t>Outer wall</t>
  </si>
  <si>
    <t>6?</t>
  </si>
  <si>
    <t>Lemenkau</t>
  </si>
  <si>
    <t>Seawall</t>
  </si>
  <si>
    <t>X</t>
  </si>
  <si>
    <t>Pahn Kedira</t>
  </si>
  <si>
    <t>Kitti corner</t>
  </si>
  <si>
    <t>Madolenihmw Corner</t>
  </si>
  <si>
    <t>Sokehs corner</t>
  </si>
  <si>
    <t>Kosrae Corner</t>
  </si>
  <si>
    <t>2?</t>
  </si>
  <si>
    <t>Undetermined</t>
  </si>
  <si>
    <t>3?</t>
  </si>
  <si>
    <t>Internal structure</t>
  </si>
  <si>
    <t>Corner</t>
  </si>
  <si>
    <t>Base of islet</t>
  </si>
  <si>
    <t>Dorong</t>
  </si>
  <si>
    <t>Outside wall</t>
  </si>
  <si>
    <t>2 and 3</t>
  </si>
  <si>
    <t>Palakapw</t>
  </si>
  <si>
    <t>Peilapalap</t>
  </si>
  <si>
    <t>Wall</t>
  </si>
  <si>
    <t>Usen Dau</t>
  </si>
  <si>
    <t>Paseid</t>
  </si>
  <si>
    <t>Wall adjoining Paseid and Usen Dau</t>
  </si>
  <si>
    <t>Idhed</t>
  </si>
  <si>
    <t>W enclosure wall</t>
  </si>
  <si>
    <t>Unknown</t>
  </si>
  <si>
    <t>SE wall</t>
  </si>
  <si>
    <t>NE wall</t>
  </si>
  <si>
    <t>N corner</t>
  </si>
  <si>
    <t>NW wall</t>
  </si>
  <si>
    <t>N wall</t>
  </si>
  <si>
    <t>E wall</t>
  </si>
  <si>
    <t>Boulder/very eroded column</t>
  </si>
  <si>
    <t>NW end</t>
  </si>
  <si>
    <t>NE enclosure, W wall</t>
  </si>
  <si>
    <t>SE enclosure, E wall</t>
  </si>
  <si>
    <t>Main enclosure, NE corner</t>
  </si>
  <si>
    <t>Main enclosure, south wall</t>
  </si>
  <si>
    <t>Basal foundation stone</t>
  </si>
  <si>
    <t>Unweathered</t>
  </si>
  <si>
    <t>E wall, inner</t>
  </si>
  <si>
    <t>Entrance, N side</t>
  </si>
  <si>
    <t>Top of central crypt</t>
  </si>
  <si>
    <t>Central crypt</t>
  </si>
  <si>
    <t>N of front entrance</t>
  </si>
  <si>
    <t>S wall</t>
  </si>
  <si>
    <t>SW wall</t>
  </si>
  <si>
    <t>NE corner</t>
  </si>
  <si>
    <t>Nandauwas</t>
  </si>
  <si>
    <t>Sample Date</t>
  </si>
  <si>
    <t>GPS_Date</t>
  </si>
  <si>
    <t>GNSS_Heigh</t>
  </si>
  <si>
    <t>Horz_Prec</t>
  </si>
  <si>
    <t>Easting</t>
  </si>
  <si>
    <t>Northing</t>
  </si>
  <si>
    <t>H113-S001</t>
  </si>
  <si>
    <t>H113-S002</t>
  </si>
  <si>
    <t>H113-S003</t>
  </si>
  <si>
    <t>H113-S004</t>
  </si>
  <si>
    <t>H113-S005</t>
  </si>
  <si>
    <t>H113-S006</t>
  </si>
  <si>
    <t>H113-S007</t>
  </si>
  <si>
    <t>H113-S008</t>
  </si>
  <si>
    <t>H113-C0009</t>
  </si>
  <si>
    <t>H113-C0010</t>
  </si>
  <si>
    <t>h113-s0011</t>
  </si>
  <si>
    <t>H113-C0012</t>
  </si>
  <si>
    <t>H113-C0017</t>
  </si>
  <si>
    <t>H113-C0018</t>
  </si>
  <si>
    <t>h113-s0020</t>
  </si>
  <si>
    <t>H113 C0021</t>
  </si>
  <si>
    <t>H113 C0022</t>
  </si>
  <si>
    <t>H113 C0023</t>
  </si>
  <si>
    <t>h113-s0028</t>
  </si>
  <si>
    <t>h113-s0029</t>
  </si>
  <si>
    <t>h113-s0030</t>
  </si>
  <si>
    <t>h113-s0031</t>
  </si>
  <si>
    <t>h113-s0032</t>
  </si>
  <si>
    <t>h113-s0033</t>
  </si>
  <si>
    <t>h113-s0034</t>
  </si>
  <si>
    <t>h113-s0035</t>
  </si>
  <si>
    <t>h113-s0036</t>
  </si>
  <si>
    <t>h113-s0037</t>
  </si>
  <si>
    <t>h113-s0038</t>
  </si>
  <si>
    <t>h113-s0039</t>
  </si>
  <si>
    <t>h113-s0040</t>
  </si>
  <si>
    <t>h113-s0041</t>
  </si>
  <si>
    <t>h113-s0042</t>
  </si>
  <si>
    <t>h113-s0043</t>
  </si>
  <si>
    <t>h113-s0044</t>
  </si>
  <si>
    <t>h113-s0045</t>
  </si>
  <si>
    <t>h113-s0046</t>
  </si>
  <si>
    <t>h113-s0047</t>
  </si>
  <si>
    <t>h113-s0048</t>
  </si>
  <si>
    <t>h113-s0049</t>
  </si>
  <si>
    <t>h113-s0050</t>
  </si>
  <si>
    <t>h113-s0051</t>
  </si>
  <si>
    <t>h113-s0052</t>
  </si>
  <si>
    <t>h113-s0053</t>
  </si>
  <si>
    <t>h113-s0054</t>
  </si>
  <si>
    <t>h113-s0055</t>
  </si>
  <si>
    <t>h113-s0056</t>
  </si>
  <si>
    <t>h113-s0057</t>
  </si>
  <si>
    <t>h113-s0058</t>
  </si>
  <si>
    <t>h113-s0059</t>
  </si>
  <si>
    <t>h113-s0060</t>
  </si>
  <si>
    <t>h113s0061</t>
  </si>
  <si>
    <t>h113s0062</t>
  </si>
  <si>
    <t>h113s0063</t>
  </si>
  <si>
    <t>h113s0064</t>
  </si>
  <si>
    <t>h113s0065</t>
  </si>
  <si>
    <t>h113s0066</t>
  </si>
  <si>
    <t>h113s0067</t>
  </si>
  <si>
    <t>h113s0068</t>
  </si>
  <si>
    <t>h113s0069</t>
  </si>
  <si>
    <t>h113s0070</t>
  </si>
  <si>
    <t>h113s0071</t>
  </si>
  <si>
    <t>h113s0072</t>
  </si>
  <si>
    <t>H113 S0073 TO S0081</t>
  </si>
  <si>
    <t>H113 S0082 TO S0084</t>
  </si>
  <si>
    <t>H113 S0085 TO S0089</t>
  </si>
  <si>
    <t>H113 S0090 TO S0092</t>
  </si>
  <si>
    <t>H055 S0094 TO S0103</t>
  </si>
  <si>
    <t>h129xrf</t>
  </si>
  <si>
    <t>h033xrf-kitti</t>
  </si>
  <si>
    <t>h033xrf-mado</t>
  </si>
  <si>
    <t>h033xrf-sokehs</t>
  </si>
  <si>
    <t>h033xrf-katau</t>
  </si>
  <si>
    <t>h033xrf-pei</t>
  </si>
  <si>
    <t>h039xrf</t>
  </si>
  <si>
    <t>h043xrf-stone</t>
  </si>
  <si>
    <t>h050xrf</t>
  </si>
  <si>
    <t>h049xrf</t>
  </si>
  <si>
    <t>h098xrf-pei</t>
  </si>
  <si>
    <t>h104xrf</t>
  </si>
  <si>
    <t>h103xrf</t>
  </si>
  <si>
    <t>h103bxrf</t>
  </si>
  <si>
    <t>h098xrf-wall</t>
  </si>
  <si>
    <t>GPS_Comment</t>
  </si>
  <si>
    <t>no gps - center of islet</t>
  </si>
  <si>
    <t>Sample Areas on H113</t>
  </si>
  <si>
    <t>h113-s0013</t>
  </si>
  <si>
    <t>h113-s0014</t>
  </si>
  <si>
    <t>h113-s0019</t>
  </si>
  <si>
    <t>h113-s0015</t>
  </si>
  <si>
    <t>h113-s0016</t>
  </si>
  <si>
    <t xml:space="preserve">Spengler et al. 1994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</si>
</sst>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2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1" fontId="2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1" fillId="0" borderId="0" xfId="0" applyFont="1"/>
    <xf numFmtId="0" fontId="0" fillId="3" borderId="0" xfId="0" applyFill="1"/>
    <xf numFmtId="0" fontId="0" fillId="0" borderId="0" xfId="0" applyBorder="1"/>
    <xf numFmtId="0" fontId="5" fillId="0" borderId="0" xfId="3" applyFill="1" applyBorder="1"/>
    <xf numFmtId="0" fontId="0" fillId="4" borderId="0" xfId="0" applyFill="1"/>
    <xf numFmtId="0" fontId="4" fillId="2" borderId="0" xfId="2"/>
    <xf numFmtId="0" fontId="0" fillId="5" borderId="0" xfId="0" applyFill="1" applyBorder="1"/>
    <xf numFmtId="0" fontId="0" fillId="5" borderId="1" xfId="0" applyFill="1" applyBorder="1"/>
    <xf numFmtId="1" fontId="1" fillId="0" borderId="1" xfId="0" applyNumberFormat="1" applyFont="1" applyBorder="1"/>
    <xf numFmtId="9" fontId="0" fillId="0" borderId="1" xfId="1" applyFont="1" applyBorder="1"/>
    <xf numFmtId="0" fontId="6" fillId="0" borderId="0" xfId="0" applyFont="1"/>
    <xf numFmtId="0" fontId="7" fillId="0" borderId="0" xfId="0" applyFont="1"/>
    <xf numFmtId="1" fontId="0" fillId="0" borderId="0" xfId="0" applyNumberFormat="1" applyBorder="1"/>
    <xf numFmtId="0" fontId="0" fillId="0" borderId="0" xfId="0" applyFill="1" applyBorder="1"/>
    <xf numFmtId="1" fontId="5" fillId="0" borderId="1" xfId="3" applyNumberFormat="1" applyFill="1" applyBorder="1"/>
    <xf numFmtId="1" fontId="5" fillId="0" borderId="0" xfId="3" applyNumberFormat="1" applyFill="1" applyBorder="1"/>
    <xf numFmtId="0" fontId="0" fillId="0" borderId="0" xfId="0" applyNumberFormat="1" applyBorder="1" applyAlignment="1">
      <alignment horizontal="left"/>
    </xf>
    <xf numFmtId="0" fontId="5" fillId="0" borderId="0" xfId="3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Border="1"/>
    <xf numFmtId="0" fontId="2" fillId="0" borderId="2" xfId="0" applyFont="1" applyFill="1" applyBorder="1" applyAlignment="1">
      <alignment horizontal="center" wrapText="1"/>
    </xf>
    <xf numFmtId="22" fontId="0" fillId="0" borderId="1" xfId="0" applyNumberFormat="1" applyBorder="1"/>
    <xf numFmtId="22" fontId="0" fillId="0" borderId="1" xfId="0" applyNumberFormat="1" applyFont="1" applyBorder="1"/>
  </cellXfs>
  <cellStyles count="242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Good" xfId="2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1277048017045"/>
          <c:y val="0.020997673163195"/>
          <c:w val="0.884507030182596"/>
          <c:h val="0.825556337372722"/>
        </c:manualLayout>
      </c:layout>
      <c:scatterChart>
        <c:scatterStyle val="lineMarker"/>
        <c:varyColors val="0"/>
        <c:ser>
          <c:idx val="0"/>
          <c:order val="0"/>
          <c:tx>
            <c:v>Awak (geology)</c:v>
          </c:tx>
          <c:spPr>
            <a:ln w="28575">
              <a:noFill/>
            </a:ln>
          </c:spPr>
          <c:xVal>
            <c:numRef>
              <c:f>'Basalt Geochem'!$F$4:$F$15</c:f>
              <c:numCache>
                <c:formatCode>0</c:formatCode>
                <c:ptCount val="12"/>
                <c:pt idx="0">
                  <c:v>308.1710100571969</c:v>
                </c:pt>
                <c:pt idx="1">
                  <c:v>267.8882702492733</c:v>
                </c:pt>
                <c:pt idx="2">
                  <c:v>402.4774389780207</c:v>
                </c:pt>
                <c:pt idx="3">
                  <c:v>372.8079260350564</c:v>
                </c:pt>
                <c:pt idx="4">
                  <c:v>372.8791548309888</c:v>
                </c:pt>
                <c:pt idx="5">
                  <c:v>415.6783856470622</c:v>
                </c:pt>
                <c:pt idx="6">
                  <c:v>391.772283691029</c:v>
                </c:pt>
                <c:pt idx="7">
                  <c:v>390.6446136740027</c:v>
                </c:pt>
                <c:pt idx="8">
                  <c:v>416.1028124467025</c:v>
                </c:pt>
                <c:pt idx="9">
                  <c:v>378.8587575246568</c:v>
                </c:pt>
                <c:pt idx="10">
                  <c:v>391.3435506575275</c:v>
                </c:pt>
                <c:pt idx="11">
                  <c:v>271.207655040039</c:v>
                </c:pt>
              </c:numCache>
            </c:numRef>
          </c:xVal>
          <c:yVal>
            <c:numRef>
              <c:f>'Basalt Geochem'!$G$4:$G$15</c:f>
              <c:numCache>
                <c:formatCode>0</c:formatCode>
                <c:ptCount val="12"/>
                <c:pt idx="0">
                  <c:v>47.64974333819348</c:v>
                </c:pt>
                <c:pt idx="1">
                  <c:v>44.08081570543658</c:v>
                </c:pt>
                <c:pt idx="2">
                  <c:v>65.83107985125395</c:v>
                </c:pt>
                <c:pt idx="3">
                  <c:v>62.21385738283344</c:v>
                </c:pt>
                <c:pt idx="4">
                  <c:v>47.16713653425547</c:v>
                </c:pt>
                <c:pt idx="5">
                  <c:v>63.62925129253476</c:v>
                </c:pt>
                <c:pt idx="6">
                  <c:v>53.3863664369716</c:v>
                </c:pt>
                <c:pt idx="7">
                  <c:v>60.54285441683921</c:v>
                </c:pt>
                <c:pt idx="8">
                  <c:v>77.41866208343778</c:v>
                </c:pt>
                <c:pt idx="9">
                  <c:v>63.91108697206685</c:v>
                </c:pt>
                <c:pt idx="10">
                  <c:v>65.32379082787696</c:v>
                </c:pt>
                <c:pt idx="11">
                  <c:v>44.26244360710562</c:v>
                </c:pt>
              </c:numCache>
            </c:numRef>
          </c:yVal>
          <c:smooth val="0"/>
        </c:ser>
        <c:ser>
          <c:idx val="1"/>
          <c:order val="1"/>
          <c:tx>
            <c:v>Kup (geology)</c:v>
          </c:tx>
          <c:spPr>
            <a:ln w="28575">
              <a:noFill/>
            </a:ln>
          </c:spPr>
          <c:xVal>
            <c:numRef>
              <c:f>'Basalt Geochem'!$F$16:$F$20</c:f>
              <c:numCache>
                <c:formatCode>0</c:formatCode>
                <c:ptCount val="5"/>
                <c:pt idx="0">
                  <c:v>208.1471</c:v>
                </c:pt>
                <c:pt idx="1">
                  <c:v>227.3801</c:v>
                </c:pt>
                <c:pt idx="2">
                  <c:v>223.5744</c:v>
                </c:pt>
                <c:pt idx="3">
                  <c:v>248.9416</c:v>
                </c:pt>
                <c:pt idx="4">
                  <c:v>222.2228</c:v>
                </c:pt>
              </c:numCache>
            </c:numRef>
          </c:xVal>
          <c:yVal>
            <c:numRef>
              <c:f>'Basalt Geochem'!$G$16:$G$20</c:f>
              <c:numCache>
                <c:formatCode>0</c:formatCode>
                <c:ptCount val="5"/>
                <c:pt idx="0">
                  <c:v>53.911</c:v>
                </c:pt>
                <c:pt idx="1">
                  <c:v>57.0159</c:v>
                </c:pt>
                <c:pt idx="2">
                  <c:v>58.6602</c:v>
                </c:pt>
                <c:pt idx="3">
                  <c:v>62.9128</c:v>
                </c:pt>
                <c:pt idx="4">
                  <c:v>64.9628</c:v>
                </c:pt>
              </c:numCache>
            </c:numRef>
          </c:yVal>
          <c:smooth val="0"/>
        </c:ser>
        <c:ser>
          <c:idx val="2"/>
          <c:order val="2"/>
          <c:tx>
            <c:v>Main Shield (geology)</c:v>
          </c:tx>
          <c:spPr>
            <a:ln w="28575">
              <a:noFill/>
            </a:ln>
          </c:spPr>
          <c:xVal>
            <c:numRef>
              <c:f>'Basalt Geochem'!$F$23:$F$27</c:f>
              <c:numCache>
                <c:formatCode>General</c:formatCode>
                <c:ptCount val="5"/>
                <c:pt idx="0">
                  <c:v>229.0</c:v>
                </c:pt>
                <c:pt idx="1">
                  <c:v>246.0</c:v>
                </c:pt>
                <c:pt idx="2">
                  <c:v>245.0</c:v>
                </c:pt>
                <c:pt idx="3">
                  <c:v>182.0</c:v>
                </c:pt>
                <c:pt idx="4">
                  <c:v>191.0</c:v>
                </c:pt>
              </c:numCache>
            </c:numRef>
          </c:xVal>
          <c:yVal>
            <c:numRef>
              <c:f>'Basalt Geochem'!$G$23:$G$27</c:f>
              <c:numCache>
                <c:formatCode>General</c:formatCode>
                <c:ptCount val="5"/>
                <c:pt idx="0">
                  <c:v>38.0</c:v>
                </c:pt>
                <c:pt idx="1">
                  <c:v>39.0</c:v>
                </c:pt>
                <c:pt idx="2">
                  <c:v>37.0</c:v>
                </c:pt>
                <c:pt idx="3">
                  <c:v>26.0</c:v>
                </c:pt>
                <c:pt idx="4">
                  <c:v>26.0</c:v>
                </c:pt>
              </c:numCache>
            </c:numRef>
          </c:yVal>
          <c:smooth val="0"/>
        </c:ser>
        <c:ser>
          <c:idx val="3"/>
          <c:order val="3"/>
          <c:tx>
            <c:v>McCoy and Athens (2012)</c:v>
          </c:tx>
          <c:spPr>
            <a:ln w="28575">
              <a:noFill/>
            </a:ln>
          </c:spPr>
          <c:xVal>
            <c:numRef>
              <c:f>'Basalt Geochem'!$G$210:$G$257</c:f>
              <c:numCache>
                <c:formatCode>0</c:formatCode>
                <c:ptCount val="48"/>
                <c:pt idx="0">
                  <c:v>279.8286716198137</c:v>
                </c:pt>
                <c:pt idx="1">
                  <c:v>281.4643514240202</c:v>
                </c:pt>
                <c:pt idx="2">
                  <c:v>313.5392828945049</c:v>
                </c:pt>
                <c:pt idx="3">
                  <c:v>316.810340852126</c:v>
                </c:pt>
                <c:pt idx="4">
                  <c:v>273.551934278497</c:v>
                </c:pt>
                <c:pt idx="5">
                  <c:v>299.5417464146119</c:v>
                </c:pt>
                <c:pt idx="6">
                  <c:v>277.6867664277695</c:v>
                </c:pt>
                <c:pt idx="7">
                  <c:v>286.6736129803515</c:v>
                </c:pt>
                <c:pt idx="8">
                  <c:v>234.3745980155365</c:v>
                </c:pt>
                <c:pt idx="9">
                  <c:v>202.0352569849558</c:v>
                </c:pt>
                <c:pt idx="10">
                  <c:v>172.6081554078894</c:v>
                </c:pt>
                <c:pt idx="11">
                  <c:v>192.1933183213906</c:v>
                </c:pt>
                <c:pt idx="12">
                  <c:v>215.7330133242422</c:v>
                </c:pt>
                <c:pt idx="13">
                  <c:v>217.7292527212961</c:v>
                </c:pt>
                <c:pt idx="14">
                  <c:v>226.9978633353821</c:v>
                </c:pt>
                <c:pt idx="15">
                  <c:v>204.4822355648238</c:v>
                </c:pt>
                <c:pt idx="16">
                  <c:v>164.2320154195347</c:v>
                </c:pt>
                <c:pt idx="17">
                  <c:v>235.2555774103713</c:v>
                </c:pt>
                <c:pt idx="18">
                  <c:v>201.9700520859975</c:v>
                </c:pt>
                <c:pt idx="19">
                  <c:v>180.9838972832882</c:v>
                </c:pt>
                <c:pt idx="20">
                  <c:v>150.8421996734208</c:v>
                </c:pt>
                <c:pt idx="21">
                  <c:v>163.1463647593039</c:v>
                </c:pt>
                <c:pt idx="22">
                  <c:v>149.8372513250276</c:v>
                </c:pt>
                <c:pt idx="23">
                  <c:v>186.5210380235775</c:v>
                </c:pt>
                <c:pt idx="24">
                  <c:v>239.5232923726717</c:v>
                </c:pt>
                <c:pt idx="25">
                  <c:v>203.6384666418629</c:v>
                </c:pt>
                <c:pt idx="26">
                  <c:v>163.798395258948</c:v>
                </c:pt>
                <c:pt idx="27">
                  <c:v>224.843364407722</c:v>
                </c:pt>
                <c:pt idx="28">
                  <c:v>193.4121387941099</c:v>
                </c:pt>
                <c:pt idx="29">
                  <c:v>222.3500365786897</c:v>
                </c:pt>
                <c:pt idx="30">
                  <c:v>180.1628782832334</c:v>
                </c:pt>
                <c:pt idx="31">
                  <c:v>218.0802127137766</c:v>
                </c:pt>
                <c:pt idx="32">
                  <c:v>240.496088082062</c:v>
                </c:pt>
                <c:pt idx="33">
                  <c:v>238.0511937668871</c:v>
                </c:pt>
                <c:pt idx="34">
                  <c:v>198.5269258513789</c:v>
                </c:pt>
                <c:pt idx="35">
                  <c:v>182.5979116246439</c:v>
                </c:pt>
                <c:pt idx="36">
                  <c:v>193.6974586151758</c:v>
                </c:pt>
                <c:pt idx="37">
                  <c:v>236.4408449608557</c:v>
                </c:pt>
                <c:pt idx="38">
                  <c:v>217.7391059724957</c:v>
                </c:pt>
                <c:pt idx="39">
                  <c:v>226.0189925151468</c:v>
                </c:pt>
                <c:pt idx="40">
                  <c:v>144.317637402609</c:v>
                </c:pt>
                <c:pt idx="41">
                  <c:v>221.7780045941305</c:v>
                </c:pt>
                <c:pt idx="42">
                  <c:v>231.866689124475</c:v>
                </c:pt>
                <c:pt idx="43">
                  <c:v>181.1295619127272</c:v>
                </c:pt>
                <c:pt idx="44">
                  <c:v>254.3009368322054</c:v>
                </c:pt>
                <c:pt idx="45">
                  <c:v>210.4749506077094</c:v>
                </c:pt>
                <c:pt idx="46">
                  <c:v>150.7323647479138</c:v>
                </c:pt>
                <c:pt idx="47">
                  <c:v>195.8379402557325</c:v>
                </c:pt>
              </c:numCache>
            </c:numRef>
          </c:xVal>
          <c:yVal>
            <c:numRef>
              <c:f>'Basalt Geochem'!$H$210:$H$257</c:f>
              <c:numCache>
                <c:formatCode>0</c:formatCode>
                <c:ptCount val="48"/>
                <c:pt idx="0">
                  <c:v>42.23335849617594</c:v>
                </c:pt>
                <c:pt idx="1">
                  <c:v>51.67217544767639</c:v>
                </c:pt>
                <c:pt idx="2">
                  <c:v>54.78482465241944</c:v>
                </c:pt>
                <c:pt idx="3">
                  <c:v>54.79252451495385</c:v>
                </c:pt>
                <c:pt idx="4">
                  <c:v>42.28097960381419</c:v>
                </c:pt>
                <c:pt idx="5">
                  <c:v>46.26061412798604</c:v>
                </c:pt>
                <c:pt idx="6">
                  <c:v>53.2109781735657</c:v>
                </c:pt>
                <c:pt idx="7">
                  <c:v>49.62060808866838</c:v>
                </c:pt>
                <c:pt idx="8">
                  <c:v>64.33042851055973</c:v>
                </c:pt>
                <c:pt idx="9">
                  <c:v>58.15997764581507</c:v>
                </c:pt>
                <c:pt idx="10">
                  <c:v>56.0670922451327</c:v>
                </c:pt>
                <c:pt idx="11">
                  <c:v>59.80411238035112</c:v>
                </c:pt>
                <c:pt idx="12">
                  <c:v>61.39492740623119</c:v>
                </c:pt>
                <c:pt idx="13">
                  <c:v>64.37613204000608</c:v>
                </c:pt>
                <c:pt idx="14">
                  <c:v>67.27701455092924</c:v>
                </c:pt>
                <c:pt idx="15">
                  <c:v>61.10025708117957</c:v>
                </c:pt>
                <c:pt idx="16">
                  <c:v>27.53466723670394</c:v>
                </c:pt>
                <c:pt idx="17">
                  <c:v>36.96746055334935</c:v>
                </c:pt>
                <c:pt idx="18">
                  <c:v>30.88410341480895</c:v>
                </c:pt>
                <c:pt idx="19">
                  <c:v>28.69432003485546</c:v>
                </c:pt>
                <c:pt idx="20">
                  <c:v>33.10585860948774</c:v>
                </c:pt>
                <c:pt idx="21">
                  <c:v>30.47532806043346</c:v>
                </c:pt>
                <c:pt idx="22">
                  <c:v>30.59099000112833</c:v>
                </c:pt>
                <c:pt idx="23">
                  <c:v>29.2912133647289</c:v>
                </c:pt>
                <c:pt idx="24">
                  <c:v>37.16584683000662</c:v>
                </c:pt>
                <c:pt idx="25">
                  <c:v>30.48936144765674</c:v>
                </c:pt>
                <c:pt idx="26">
                  <c:v>25.75238794076742</c:v>
                </c:pt>
                <c:pt idx="27">
                  <c:v>34.25698033780346</c:v>
                </c:pt>
                <c:pt idx="28">
                  <c:v>31.62736021370438</c:v>
                </c:pt>
                <c:pt idx="29">
                  <c:v>34.88110694835296</c:v>
                </c:pt>
                <c:pt idx="30">
                  <c:v>29.81874249295506</c:v>
                </c:pt>
                <c:pt idx="31">
                  <c:v>34.516197019777</c:v>
                </c:pt>
                <c:pt idx="32">
                  <c:v>31.21600706245791</c:v>
                </c:pt>
                <c:pt idx="33">
                  <c:v>34.18622653117712</c:v>
                </c:pt>
                <c:pt idx="34">
                  <c:v>33.42047523761764</c:v>
                </c:pt>
                <c:pt idx="35">
                  <c:v>26.76295604383656</c:v>
                </c:pt>
                <c:pt idx="36">
                  <c:v>33.61391072803547</c:v>
                </c:pt>
                <c:pt idx="37">
                  <c:v>38.0330098985372</c:v>
                </c:pt>
                <c:pt idx="38">
                  <c:v>36.1200607471785</c:v>
                </c:pt>
                <c:pt idx="39">
                  <c:v>43.22659789966868</c:v>
                </c:pt>
                <c:pt idx="40">
                  <c:v>28.8559960727259</c:v>
                </c:pt>
                <c:pt idx="41">
                  <c:v>35.26853418099491</c:v>
                </c:pt>
                <c:pt idx="42">
                  <c:v>31.773833187074</c:v>
                </c:pt>
                <c:pt idx="43">
                  <c:v>29.52469509419326</c:v>
                </c:pt>
                <c:pt idx="44">
                  <c:v>37.54873317671732</c:v>
                </c:pt>
                <c:pt idx="45">
                  <c:v>33.2488226766468</c:v>
                </c:pt>
                <c:pt idx="46">
                  <c:v>30.47460280549232</c:v>
                </c:pt>
                <c:pt idx="47">
                  <c:v>29.95795857370012</c:v>
                </c:pt>
              </c:numCache>
            </c:numRef>
          </c:yVal>
          <c:smooth val="0"/>
        </c:ser>
        <c:ser>
          <c:idx val="4"/>
          <c:order val="4"/>
          <c:tx>
            <c:v>this study</c:v>
          </c:tx>
          <c:spPr>
            <a:ln w="28575">
              <a:noFill/>
            </a:ln>
          </c:spPr>
          <c:xVal>
            <c:numRef>
              <c:f>'Basalt Geochem'!$G$33:$G$205</c:f>
              <c:numCache>
                <c:formatCode>0</c:formatCode>
                <c:ptCount val="173"/>
                <c:pt idx="0">
                  <c:v>189.0383987423061</c:v>
                </c:pt>
                <c:pt idx="1">
                  <c:v>221.7139125072195</c:v>
                </c:pt>
                <c:pt idx="2">
                  <c:v>195.6367829476115</c:v>
                </c:pt>
                <c:pt idx="3">
                  <c:v>246.5608881911215</c:v>
                </c:pt>
                <c:pt idx="4">
                  <c:v>190.5886736706697</c:v>
                </c:pt>
                <c:pt idx="5">
                  <c:v>197.5166691401948</c:v>
                </c:pt>
                <c:pt idx="6">
                  <c:v>168.8163320780725</c:v>
                </c:pt>
                <c:pt idx="7">
                  <c:v>155.2956641290536</c:v>
                </c:pt>
                <c:pt idx="8">
                  <c:v>239.5219490972141</c:v>
                </c:pt>
                <c:pt idx="9">
                  <c:v>170.3474297256726</c:v>
                </c:pt>
                <c:pt idx="10">
                  <c:v>253.8288120897161</c:v>
                </c:pt>
                <c:pt idx="11">
                  <c:v>152.6404538565716</c:v>
                </c:pt>
                <c:pt idx="12">
                  <c:v>231.3627757363606</c:v>
                </c:pt>
                <c:pt idx="13">
                  <c:v>225.9006536964926</c:v>
                </c:pt>
                <c:pt idx="14">
                  <c:v>171.6484930324051</c:v>
                </c:pt>
                <c:pt idx="15">
                  <c:v>221.0718274514702</c:v>
                </c:pt>
                <c:pt idx="16">
                  <c:v>238.9406756234785</c:v>
                </c:pt>
                <c:pt idx="17">
                  <c:v>169.8468007575877</c:v>
                </c:pt>
                <c:pt idx="18">
                  <c:v>172.7231066188101</c:v>
                </c:pt>
                <c:pt idx="19">
                  <c:v>190.3933580578302</c:v>
                </c:pt>
                <c:pt idx="20">
                  <c:v>175.2613961106904</c:v>
                </c:pt>
                <c:pt idx="21">
                  <c:v>182.5922006863178</c:v>
                </c:pt>
                <c:pt idx="22">
                  <c:v>158.4126154842653</c:v>
                </c:pt>
                <c:pt idx="23">
                  <c:v>190.4817451918856</c:v>
                </c:pt>
                <c:pt idx="24">
                  <c:v>212.1883296778936</c:v>
                </c:pt>
                <c:pt idx="25">
                  <c:v>232.3141229887677</c:v>
                </c:pt>
                <c:pt idx="26">
                  <c:v>170.4636687998945</c:v>
                </c:pt>
                <c:pt idx="27">
                  <c:v>242.0932661865357</c:v>
                </c:pt>
                <c:pt idx="28">
                  <c:v>171.7364092431714</c:v>
                </c:pt>
                <c:pt idx="29">
                  <c:v>179.4807635859106</c:v>
                </c:pt>
                <c:pt idx="30">
                  <c:v>178.8402316059951</c:v>
                </c:pt>
                <c:pt idx="31">
                  <c:v>186.4160171714758</c:v>
                </c:pt>
                <c:pt idx="32">
                  <c:v>218.7118478215715</c:v>
                </c:pt>
                <c:pt idx="33">
                  <c:v>222.691103595137</c:v>
                </c:pt>
                <c:pt idx="34">
                  <c:v>194.8168105695634</c:v>
                </c:pt>
                <c:pt idx="35">
                  <c:v>196.3136365292022</c:v>
                </c:pt>
                <c:pt idx="36">
                  <c:v>227.3029641709267</c:v>
                </c:pt>
                <c:pt idx="37">
                  <c:v>241.8692485107832</c:v>
                </c:pt>
                <c:pt idx="38">
                  <c:v>184.5123172247474</c:v>
                </c:pt>
                <c:pt idx="39">
                  <c:v>221.9511838678512</c:v>
                </c:pt>
                <c:pt idx="40">
                  <c:v>235.5267200973306</c:v>
                </c:pt>
                <c:pt idx="41">
                  <c:v>259.7670315886808</c:v>
                </c:pt>
                <c:pt idx="42">
                  <c:v>223.6898795432936</c:v>
                </c:pt>
                <c:pt idx="43">
                  <c:v>175.0676357797847</c:v>
                </c:pt>
                <c:pt idx="44">
                  <c:v>180.8953500363432</c:v>
                </c:pt>
                <c:pt idx="45">
                  <c:v>203.509526543167</c:v>
                </c:pt>
                <c:pt idx="46">
                  <c:v>195.3037981126333</c:v>
                </c:pt>
                <c:pt idx="47">
                  <c:v>215.2156083151762</c:v>
                </c:pt>
                <c:pt idx="48">
                  <c:v>165.059964044921</c:v>
                </c:pt>
                <c:pt idx="49">
                  <c:v>159.6171463499541</c:v>
                </c:pt>
                <c:pt idx="50">
                  <c:v>207.6611415188919</c:v>
                </c:pt>
                <c:pt idx="51">
                  <c:v>231.066970259424</c:v>
                </c:pt>
                <c:pt idx="52">
                  <c:v>178.6987013250831</c:v>
                </c:pt>
                <c:pt idx="53">
                  <c:v>188.4364028807366</c:v>
                </c:pt>
                <c:pt idx="54">
                  <c:v>187.8477433081733</c:v>
                </c:pt>
                <c:pt idx="55">
                  <c:v>156.671333383513</c:v>
                </c:pt>
                <c:pt idx="56">
                  <c:v>197.1198129889728</c:v>
                </c:pt>
                <c:pt idx="57">
                  <c:v>245.8227556294093</c:v>
                </c:pt>
                <c:pt idx="58">
                  <c:v>202.165542783726</c:v>
                </c:pt>
                <c:pt idx="59">
                  <c:v>159.2285636919207</c:v>
                </c:pt>
                <c:pt idx="60">
                  <c:v>159.6131653532816</c:v>
                </c:pt>
                <c:pt idx="61">
                  <c:v>202.2794955456896</c:v>
                </c:pt>
                <c:pt idx="62">
                  <c:v>217.154018294089</c:v>
                </c:pt>
                <c:pt idx="63">
                  <c:v>196.4387211983347</c:v>
                </c:pt>
                <c:pt idx="64">
                  <c:v>210.817955547626</c:v>
                </c:pt>
                <c:pt idx="65">
                  <c:v>198.9068988134153</c:v>
                </c:pt>
                <c:pt idx="66">
                  <c:v>244.169396366827</c:v>
                </c:pt>
                <c:pt idx="67">
                  <c:v>206.6741216754907</c:v>
                </c:pt>
                <c:pt idx="68">
                  <c:v>187.7325410374476</c:v>
                </c:pt>
                <c:pt idx="69">
                  <c:v>191.7978084447323</c:v>
                </c:pt>
                <c:pt idx="70">
                  <c:v>216.5353020731656</c:v>
                </c:pt>
                <c:pt idx="71">
                  <c:v>131.6133050367526</c:v>
                </c:pt>
                <c:pt idx="72">
                  <c:v>222.6396515681627</c:v>
                </c:pt>
                <c:pt idx="73">
                  <c:v>101.1147348659471</c:v>
                </c:pt>
                <c:pt idx="74">
                  <c:v>192.5810221095699</c:v>
                </c:pt>
                <c:pt idx="75">
                  <c:v>209.8647719634062</c:v>
                </c:pt>
                <c:pt idx="76">
                  <c:v>159.9702913351063</c:v>
                </c:pt>
                <c:pt idx="77">
                  <c:v>199.250119942877</c:v>
                </c:pt>
                <c:pt idx="78">
                  <c:v>183.8666002557387</c:v>
                </c:pt>
                <c:pt idx="79">
                  <c:v>212.8199578741017</c:v>
                </c:pt>
                <c:pt idx="80">
                  <c:v>151.1888844677513</c:v>
                </c:pt>
                <c:pt idx="81">
                  <c:v>196.2989918866473</c:v>
                </c:pt>
                <c:pt idx="82">
                  <c:v>233.3283802083546</c:v>
                </c:pt>
                <c:pt idx="83">
                  <c:v>225.5848346019218</c:v>
                </c:pt>
                <c:pt idx="84">
                  <c:v>205.933588041285</c:v>
                </c:pt>
                <c:pt idx="85">
                  <c:v>168.4339594055624</c:v>
                </c:pt>
                <c:pt idx="86">
                  <c:v>193.923219310341</c:v>
                </c:pt>
                <c:pt idx="87">
                  <c:v>198.0555934147599</c:v>
                </c:pt>
                <c:pt idx="88">
                  <c:v>198.861338794729</c:v>
                </c:pt>
                <c:pt idx="89">
                  <c:v>177.5093738851594</c:v>
                </c:pt>
                <c:pt idx="90">
                  <c:v>204.3147836803668</c:v>
                </c:pt>
                <c:pt idx="91">
                  <c:v>177.2214786066444</c:v>
                </c:pt>
                <c:pt idx="92">
                  <c:v>222.0296501381645</c:v>
                </c:pt>
                <c:pt idx="93">
                  <c:v>213.8570449532795</c:v>
                </c:pt>
                <c:pt idx="94">
                  <c:v>165.9448354814094</c:v>
                </c:pt>
                <c:pt idx="95">
                  <c:v>170.1133756919735</c:v>
                </c:pt>
                <c:pt idx="96">
                  <c:v>124.1930437690505</c:v>
                </c:pt>
                <c:pt idx="97">
                  <c:v>197.0935367725192</c:v>
                </c:pt>
                <c:pt idx="98">
                  <c:v>186.466370129892</c:v>
                </c:pt>
                <c:pt idx="99">
                  <c:v>169.9648256855455</c:v>
                </c:pt>
                <c:pt idx="100">
                  <c:v>185.280220015821</c:v>
                </c:pt>
                <c:pt idx="101">
                  <c:v>124.5499573564977</c:v>
                </c:pt>
                <c:pt idx="102">
                  <c:v>196.3487946129724</c:v>
                </c:pt>
                <c:pt idx="103">
                  <c:v>172.0774108396705</c:v>
                </c:pt>
                <c:pt idx="104">
                  <c:v>189.4157950801469</c:v>
                </c:pt>
                <c:pt idx="105">
                  <c:v>192.060382924909</c:v>
                </c:pt>
                <c:pt idx="106">
                  <c:v>195.2724255914333</c:v>
                </c:pt>
                <c:pt idx="107">
                  <c:v>195.4439454720099</c:v>
                </c:pt>
                <c:pt idx="108">
                  <c:v>128.017848659109</c:v>
                </c:pt>
                <c:pt idx="109">
                  <c:v>194.4301525602116</c:v>
                </c:pt>
                <c:pt idx="110">
                  <c:v>130.6412971821047</c:v>
                </c:pt>
                <c:pt idx="111">
                  <c:v>169.8678748141611</c:v>
                </c:pt>
                <c:pt idx="112">
                  <c:v>149.1638245311534</c:v>
                </c:pt>
                <c:pt idx="113">
                  <c:v>181.2896933505202</c:v>
                </c:pt>
                <c:pt idx="114">
                  <c:v>171.0956303216021</c:v>
                </c:pt>
                <c:pt idx="115">
                  <c:v>171.9505271246814</c:v>
                </c:pt>
                <c:pt idx="116">
                  <c:v>202.2206943661755</c:v>
                </c:pt>
                <c:pt idx="117">
                  <c:v>198.5669342315059</c:v>
                </c:pt>
                <c:pt idx="118">
                  <c:v>185.1657181906452</c:v>
                </c:pt>
                <c:pt idx="119">
                  <c:v>222.2923393731663</c:v>
                </c:pt>
                <c:pt idx="120">
                  <c:v>193.5027344119082</c:v>
                </c:pt>
                <c:pt idx="121">
                  <c:v>205.1817808236841</c:v>
                </c:pt>
                <c:pt idx="122">
                  <c:v>239.8513755714305</c:v>
                </c:pt>
                <c:pt idx="123">
                  <c:v>218.3159143375154</c:v>
                </c:pt>
                <c:pt idx="124">
                  <c:v>186.2997172355352</c:v>
                </c:pt>
                <c:pt idx="125">
                  <c:v>228.1022178946008</c:v>
                </c:pt>
                <c:pt idx="126">
                  <c:v>163.1712071142579</c:v>
                </c:pt>
                <c:pt idx="127">
                  <c:v>235.9085408867416</c:v>
                </c:pt>
                <c:pt idx="128">
                  <c:v>163.0059018541599</c:v>
                </c:pt>
                <c:pt idx="129">
                  <c:v>209.5476412316828</c:v>
                </c:pt>
                <c:pt idx="130">
                  <c:v>241.4582795427018</c:v>
                </c:pt>
                <c:pt idx="131">
                  <c:v>166.3855162650184</c:v>
                </c:pt>
                <c:pt idx="132">
                  <c:v>218.1633412918933</c:v>
                </c:pt>
                <c:pt idx="133">
                  <c:v>136.177893500373</c:v>
                </c:pt>
                <c:pt idx="134">
                  <c:v>148.4873911538341</c:v>
                </c:pt>
                <c:pt idx="135">
                  <c:v>168.5620774533814</c:v>
                </c:pt>
                <c:pt idx="136">
                  <c:v>235.2037337423812</c:v>
                </c:pt>
                <c:pt idx="137">
                  <c:v>214.9966301208534</c:v>
                </c:pt>
                <c:pt idx="138">
                  <c:v>225.9860888973771</c:v>
                </c:pt>
                <c:pt idx="139">
                  <c:v>191.7102803397003</c:v>
                </c:pt>
                <c:pt idx="140">
                  <c:v>219.2571658262956</c:v>
                </c:pt>
                <c:pt idx="141">
                  <c:v>269.9156673025849</c:v>
                </c:pt>
                <c:pt idx="142">
                  <c:v>246.6492991166392</c:v>
                </c:pt>
                <c:pt idx="143">
                  <c:v>267.4205631829905</c:v>
                </c:pt>
                <c:pt idx="144">
                  <c:v>256.5596454049961</c:v>
                </c:pt>
                <c:pt idx="145">
                  <c:v>331.0358294931165</c:v>
                </c:pt>
                <c:pt idx="146">
                  <c:v>306.6420499216974</c:v>
                </c:pt>
                <c:pt idx="147">
                  <c:v>299.8089824921519</c:v>
                </c:pt>
                <c:pt idx="148">
                  <c:v>273.528433690019</c:v>
                </c:pt>
                <c:pt idx="149">
                  <c:v>277.6742000459734</c:v>
                </c:pt>
                <c:pt idx="150">
                  <c:v>251.9215959592452</c:v>
                </c:pt>
                <c:pt idx="151">
                  <c:v>267.1761879542366</c:v>
                </c:pt>
                <c:pt idx="152">
                  <c:v>265.1577500429491</c:v>
                </c:pt>
                <c:pt idx="153">
                  <c:v>256.8984329096671</c:v>
                </c:pt>
                <c:pt idx="154">
                  <c:v>330.1606047187717</c:v>
                </c:pt>
                <c:pt idx="155">
                  <c:v>309.8279553343475</c:v>
                </c:pt>
                <c:pt idx="156">
                  <c:v>347.5332805348912</c:v>
                </c:pt>
                <c:pt idx="157">
                  <c:v>266.8168953263993</c:v>
                </c:pt>
                <c:pt idx="158">
                  <c:v>287.1488448242924</c:v>
                </c:pt>
                <c:pt idx="159">
                  <c:v>303.7684965974178</c:v>
                </c:pt>
                <c:pt idx="160">
                  <c:v>288.8900803486661</c:v>
                </c:pt>
                <c:pt idx="161">
                  <c:v>245.8932987281547</c:v>
                </c:pt>
                <c:pt idx="162">
                  <c:v>262.7927881017113</c:v>
                </c:pt>
                <c:pt idx="163">
                  <c:v>290.0577864042724</c:v>
                </c:pt>
                <c:pt idx="164">
                  <c:v>236.8182223997837</c:v>
                </c:pt>
                <c:pt idx="165">
                  <c:v>236.2515418833032</c:v>
                </c:pt>
                <c:pt idx="166">
                  <c:v>228.6152196421111</c:v>
                </c:pt>
                <c:pt idx="167">
                  <c:v>253.3086765826575</c:v>
                </c:pt>
                <c:pt idx="168">
                  <c:v>276.6591830884707</c:v>
                </c:pt>
                <c:pt idx="169">
                  <c:v>269.3067118890419</c:v>
                </c:pt>
                <c:pt idx="170">
                  <c:v>278.8931989562806</c:v>
                </c:pt>
                <c:pt idx="171">
                  <c:v>287.9869269786169</c:v>
                </c:pt>
                <c:pt idx="172">
                  <c:v>278.8432416353825</c:v>
                </c:pt>
              </c:numCache>
            </c:numRef>
          </c:xVal>
          <c:yVal>
            <c:numRef>
              <c:f>'Basalt Geochem'!$H$33:$H$205</c:f>
              <c:numCache>
                <c:formatCode>0</c:formatCode>
                <c:ptCount val="173"/>
                <c:pt idx="0">
                  <c:v>39.6869378596195</c:v>
                </c:pt>
                <c:pt idx="1">
                  <c:v>42.67134234847592</c:v>
                </c:pt>
                <c:pt idx="2">
                  <c:v>29.83329478469475</c:v>
                </c:pt>
                <c:pt idx="3">
                  <c:v>40.29883840958456</c:v>
                </c:pt>
                <c:pt idx="4">
                  <c:v>30.40117549407274</c:v>
                </c:pt>
                <c:pt idx="5">
                  <c:v>28.90806090389306</c:v>
                </c:pt>
                <c:pt idx="6">
                  <c:v>24.09498468332041</c:v>
                </c:pt>
                <c:pt idx="7">
                  <c:v>24.40529850264328</c:v>
                </c:pt>
                <c:pt idx="8">
                  <c:v>37.02698555675754</c:v>
                </c:pt>
                <c:pt idx="9">
                  <c:v>26.39054244915488</c:v>
                </c:pt>
                <c:pt idx="10">
                  <c:v>40.00526607517195</c:v>
                </c:pt>
                <c:pt idx="11">
                  <c:v>24.3626021616455</c:v>
                </c:pt>
                <c:pt idx="12">
                  <c:v>32.4160419709869</c:v>
                </c:pt>
                <c:pt idx="13">
                  <c:v>35.7758673805012</c:v>
                </c:pt>
                <c:pt idx="14">
                  <c:v>30.58130136810409</c:v>
                </c:pt>
                <c:pt idx="15">
                  <c:v>36.88190534376105</c:v>
                </c:pt>
                <c:pt idx="16">
                  <c:v>42.00586130806626</c:v>
                </c:pt>
                <c:pt idx="17">
                  <c:v>29.47455528482114</c:v>
                </c:pt>
                <c:pt idx="18">
                  <c:v>24.98381968108436</c:v>
                </c:pt>
                <c:pt idx="19">
                  <c:v>32.82753982805824</c:v>
                </c:pt>
                <c:pt idx="20">
                  <c:v>25.64623379859933</c:v>
                </c:pt>
                <c:pt idx="21">
                  <c:v>23.71930588983868</c:v>
                </c:pt>
                <c:pt idx="22">
                  <c:v>23.08316045617916</c:v>
                </c:pt>
                <c:pt idx="23">
                  <c:v>29.14400539701224</c:v>
                </c:pt>
                <c:pt idx="24">
                  <c:v>36.48705602772176</c:v>
                </c:pt>
                <c:pt idx="25">
                  <c:v>40.6834665216389</c:v>
                </c:pt>
                <c:pt idx="26">
                  <c:v>27.72786297682079</c:v>
                </c:pt>
                <c:pt idx="27">
                  <c:v>42.16881695315592</c:v>
                </c:pt>
                <c:pt idx="28">
                  <c:v>28.92080701706321</c:v>
                </c:pt>
                <c:pt idx="29">
                  <c:v>26.74996949560747</c:v>
                </c:pt>
                <c:pt idx="30">
                  <c:v>27.89092205677241</c:v>
                </c:pt>
                <c:pt idx="31">
                  <c:v>31.10996392356909</c:v>
                </c:pt>
                <c:pt idx="32">
                  <c:v>32.88267278327515</c:v>
                </c:pt>
                <c:pt idx="33">
                  <c:v>33.40255172806842</c:v>
                </c:pt>
                <c:pt idx="34">
                  <c:v>29.42822319598284</c:v>
                </c:pt>
                <c:pt idx="35">
                  <c:v>27.41494740902864</c:v>
                </c:pt>
                <c:pt idx="36">
                  <c:v>34.76626982918321</c:v>
                </c:pt>
                <c:pt idx="37">
                  <c:v>37.4963246397097</c:v>
                </c:pt>
                <c:pt idx="38">
                  <c:v>25.26378572152895</c:v>
                </c:pt>
                <c:pt idx="39">
                  <c:v>33.54540171547649</c:v>
                </c:pt>
                <c:pt idx="40">
                  <c:v>41.77126027569761</c:v>
                </c:pt>
                <c:pt idx="41">
                  <c:v>38.887773898944</c:v>
                </c:pt>
                <c:pt idx="42">
                  <c:v>35.7185933253233</c:v>
                </c:pt>
                <c:pt idx="43">
                  <c:v>27.49406807712498</c:v>
                </c:pt>
                <c:pt idx="44">
                  <c:v>26.8304095767417</c:v>
                </c:pt>
                <c:pt idx="45">
                  <c:v>32.47761420094596</c:v>
                </c:pt>
                <c:pt idx="46">
                  <c:v>30.91996260909912</c:v>
                </c:pt>
                <c:pt idx="47">
                  <c:v>37.38034154483859</c:v>
                </c:pt>
                <c:pt idx="48">
                  <c:v>26.41173410808079</c:v>
                </c:pt>
                <c:pt idx="49">
                  <c:v>26.34896748555695</c:v>
                </c:pt>
                <c:pt idx="50">
                  <c:v>33.35596410114253</c:v>
                </c:pt>
                <c:pt idx="51">
                  <c:v>34.72674237337687</c:v>
                </c:pt>
                <c:pt idx="52">
                  <c:v>27.72495339718874</c:v>
                </c:pt>
                <c:pt idx="53">
                  <c:v>29.86933431844004</c:v>
                </c:pt>
                <c:pt idx="54">
                  <c:v>28.73832752825837</c:v>
                </c:pt>
                <c:pt idx="55">
                  <c:v>22.48195712206098</c:v>
                </c:pt>
                <c:pt idx="56">
                  <c:v>33.52393908548154</c:v>
                </c:pt>
                <c:pt idx="57">
                  <c:v>42.08413330892354</c:v>
                </c:pt>
                <c:pt idx="58">
                  <c:v>32.96155885699132</c:v>
                </c:pt>
                <c:pt idx="59">
                  <c:v>24.79643384570968</c:v>
                </c:pt>
                <c:pt idx="60">
                  <c:v>25.21510312871548</c:v>
                </c:pt>
                <c:pt idx="61">
                  <c:v>33.11462138301465</c:v>
                </c:pt>
                <c:pt idx="62">
                  <c:v>34.26130101352867</c:v>
                </c:pt>
                <c:pt idx="63">
                  <c:v>36.2824249825277</c:v>
                </c:pt>
                <c:pt idx="64">
                  <c:v>32.19993659432726</c:v>
                </c:pt>
                <c:pt idx="65">
                  <c:v>30.28610705430947</c:v>
                </c:pt>
                <c:pt idx="66">
                  <c:v>40.17638749218415</c:v>
                </c:pt>
                <c:pt idx="67">
                  <c:v>35.31342130664088</c:v>
                </c:pt>
                <c:pt idx="68">
                  <c:v>41.18172879046326</c:v>
                </c:pt>
                <c:pt idx="69">
                  <c:v>31.306403378241</c:v>
                </c:pt>
                <c:pt idx="70">
                  <c:v>37.68954672237368</c:v>
                </c:pt>
                <c:pt idx="71">
                  <c:v>20.89543604268612</c:v>
                </c:pt>
                <c:pt idx="72">
                  <c:v>38.08937182378845</c:v>
                </c:pt>
                <c:pt idx="73">
                  <c:v>16.97282602013354</c:v>
                </c:pt>
                <c:pt idx="74">
                  <c:v>31.93893842998508</c:v>
                </c:pt>
                <c:pt idx="75">
                  <c:v>32.77221778440501</c:v>
                </c:pt>
                <c:pt idx="76">
                  <c:v>26.85872503845045</c:v>
                </c:pt>
                <c:pt idx="77">
                  <c:v>30.25571308753049</c:v>
                </c:pt>
                <c:pt idx="78">
                  <c:v>28.38136372365204</c:v>
                </c:pt>
                <c:pt idx="79">
                  <c:v>34.7982218453317</c:v>
                </c:pt>
                <c:pt idx="80">
                  <c:v>24.02299395026736</c:v>
                </c:pt>
                <c:pt idx="81">
                  <c:v>34.06092958249113</c:v>
                </c:pt>
                <c:pt idx="82">
                  <c:v>38.46063841682585</c:v>
                </c:pt>
                <c:pt idx="83">
                  <c:v>37.44888572936711</c:v>
                </c:pt>
                <c:pt idx="84">
                  <c:v>34.69234968971828</c:v>
                </c:pt>
                <c:pt idx="85">
                  <c:v>27.79952418618578</c:v>
                </c:pt>
                <c:pt idx="86">
                  <c:v>33.51946593898547</c:v>
                </c:pt>
                <c:pt idx="87">
                  <c:v>34.17880347471862</c:v>
                </c:pt>
                <c:pt idx="88">
                  <c:v>33.33282145355299</c:v>
                </c:pt>
                <c:pt idx="89">
                  <c:v>29.54179209403823</c:v>
                </c:pt>
                <c:pt idx="90">
                  <c:v>33.0022654901842</c:v>
                </c:pt>
                <c:pt idx="91">
                  <c:v>27.92848136044157</c:v>
                </c:pt>
                <c:pt idx="92">
                  <c:v>36.62147969152227</c:v>
                </c:pt>
                <c:pt idx="93">
                  <c:v>33.00742439387523</c:v>
                </c:pt>
                <c:pt idx="94">
                  <c:v>26.93788087772265</c:v>
                </c:pt>
                <c:pt idx="95">
                  <c:v>29.41308889093445</c:v>
                </c:pt>
                <c:pt idx="96">
                  <c:v>20.07345662525078</c:v>
                </c:pt>
                <c:pt idx="97">
                  <c:v>32.81459686658106</c:v>
                </c:pt>
                <c:pt idx="98">
                  <c:v>28.24843909800994</c:v>
                </c:pt>
                <c:pt idx="99">
                  <c:v>30.539014031314</c:v>
                </c:pt>
                <c:pt idx="100">
                  <c:v>30.45316222938898</c:v>
                </c:pt>
                <c:pt idx="101">
                  <c:v>40.7521297549039</c:v>
                </c:pt>
                <c:pt idx="102">
                  <c:v>39.86619182319796</c:v>
                </c:pt>
                <c:pt idx="103">
                  <c:v>33.84207488614663</c:v>
                </c:pt>
                <c:pt idx="104">
                  <c:v>31.06720232427223</c:v>
                </c:pt>
                <c:pt idx="105">
                  <c:v>36.98891371081653</c:v>
                </c:pt>
                <c:pt idx="106">
                  <c:v>33.31796535786199</c:v>
                </c:pt>
                <c:pt idx="107">
                  <c:v>35.55611393185265</c:v>
                </c:pt>
                <c:pt idx="108">
                  <c:v>19.62433594820819</c:v>
                </c:pt>
                <c:pt idx="109">
                  <c:v>36.94658566878277</c:v>
                </c:pt>
                <c:pt idx="110">
                  <c:v>27.3861558118512</c:v>
                </c:pt>
                <c:pt idx="111">
                  <c:v>28.82284362585371</c:v>
                </c:pt>
                <c:pt idx="112">
                  <c:v>23.71581067626073</c:v>
                </c:pt>
                <c:pt idx="113">
                  <c:v>29.29392406546984</c:v>
                </c:pt>
                <c:pt idx="114">
                  <c:v>27.89399158222438</c:v>
                </c:pt>
                <c:pt idx="115">
                  <c:v>26.75480698210982</c:v>
                </c:pt>
                <c:pt idx="116">
                  <c:v>31.42934785173657</c:v>
                </c:pt>
                <c:pt idx="117">
                  <c:v>32.19354009153563</c:v>
                </c:pt>
                <c:pt idx="118">
                  <c:v>27.5199386235038</c:v>
                </c:pt>
                <c:pt idx="119">
                  <c:v>38.19524148169575</c:v>
                </c:pt>
                <c:pt idx="120">
                  <c:v>30.38474270604123</c:v>
                </c:pt>
                <c:pt idx="121">
                  <c:v>32.45913527998814</c:v>
                </c:pt>
                <c:pt idx="122">
                  <c:v>40.03106191458807</c:v>
                </c:pt>
                <c:pt idx="123">
                  <c:v>34.67236924702447</c:v>
                </c:pt>
                <c:pt idx="124">
                  <c:v>33.08884271983248</c:v>
                </c:pt>
                <c:pt idx="125">
                  <c:v>41.72272711595771</c:v>
                </c:pt>
                <c:pt idx="126">
                  <c:v>26.95934112321187</c:v>
                </c:pt>
                <c:pt idx="127">
                  <c:v>38.64549731244931</c:v>
                </c:pt>
                <c:pt idx="128">
                  <c:v>26.06590093960797</c:v>
                </c:pt>
                <c:pt idx="129">
                  <c:v>34.01932656144743</c:v>
                </c:pt>
                <c:pt idx="130">
                  <c:v>38.309334890968</c:v>
                </c:pt>
                <c:pt idx="131">
                  <c:v>28.0794916627173</c:v>
                </c:pt>
                <c:pt idx="132">
                  <c:v>35.27445817377794</c:v>
                </c:pt>
                <c:pt idx="133">
                  <c:v>29.05233774865383</c:v>
                </c:pt>
                <c:pt idx="134">
                  <c:v>40.42618914231063</c:v>
                </c:pt>
                <c:pt idx="135">
                  <c:v>26.62254880880834</c:v>
                </c:pt>
                <c:pt idx="136">
                  <c:v>67.34753772337838</c:v>
                </c:pt>
                <c:pt idx="137">
                  <c:v>58.49793590005898</c:v>
                </c:pt>
                <c:pt idx="138">
                  <c:v>65.5823254819175</c:v>
                </c:pt>
                <c:pt idx="139">
                  <c:v>54.9683523067821</c:v>
                </c:pt>
                <c:pt idx="140">
                  <c:v>63.5388073144454</c:v>
                </c:pt>
                <c:pt idx="141">
                  <c:v>46.12866718703694</c:v>
                </c:pt>
                <c:pt idx="142">
                  <c:v>45.05661021991047</c:v>
                </c:pt>
                <c:pt idx="143">
                  <c:v>48.84508387524588</c:v>
                </c:pt>
                <c:pt idx="144">
                  <c:v>49.31298268133286</c:v>
                </c:pt>
                <c:pt idx="145">
                  <c:v>44.99705727618601</c:v>
                </c:pt>
                <c:pt idx="146">
                  <c:v>44.10055784727396</c:v>
                </c:pt>
                <c:pt idx="147">
                  <c:v>56.26206622839464</c:v>
                </c:pt>
                <c:pt idx="148">
                  <c:v>42.81848669414484</c:v>
                </c:pt>
                <c:pt idx="149">
                  <c:v>45.33794064659795</c:v>
                </c:pt>
                <c:pt idx="150">
                  <c:v>47.41967350927121</c:v>
                </c:pt>
                <c:pt idx="151">
                  <c:v>45.02523027431973</c:v>
                </c:pt>
                <c:pt idx="152">
                  <c:v>43.68122441384421</c:v>
                </c:pt>
                <c:pt idx="153">
                  <c:v>45.61488526986076</c:v>
                </c:pt>
                <c:pt idx="154">
                  <c:v>55.82637338819342</c:v>
                </c:pt>
                <c:pt idx="155">
                  <c:v>48.0992109308369</c:v>
                </c:pt>
                <c:pt idx="156">
                  <c:v>56.10456774931583</c:v>
                </c:pt>
                <c:pt idx="157">
                  <c:v>54.14682569818785</c:v>
                </c:pt>
                <c:pt idx="158">
                  <c:v>46.83494900457607</c:v>
                </c:pt>
                <c:pt idx="159">
                  <c:v>46.22281195342739</c:v>
                </c:pt>
                <c:pt idx="160">
                  <c:v>50.5584582363106</c:v>
                </c:pt>
                <c:pt idx="161">
                  <c:v>46.312533595241</c:v>
                </c:pt>
                <c:pt idx="162">
                  <c:v>44.60016932567032</c:v>
                </c:pt>
                <c:pt idx="163">
                  <c:v>59.95463241416774</c:v>
                </c:pt>
                <c:pt idx="164">
                  <c:v>45.88984572665333</c:v>
                </c:pt>
                <c:pt idx="165">
                  <c:v>53.64880752271628</c:v>
                </c:pt>
                <c:pt idx="166">
                  <c:v>47.26777953810717</c:v>
                </c:pt>
                <c:pt idx="167">
                  <c:v>49.5624773312876</c:v>
                </c:pt>
                <c:pt idx="168">
                  <c:v>51.53482358792198</c:v>
                </c:pt>
                <c:pt idx="169">
                  <c:v>51.59910963727423</c:v>
                </c:pt>
                <c:pt idx="170">
                  <c:v>49.43781879628583</c:v>
                </c:pt>
                <c:pt idx="171">
                  <c:v>52.48854315841496</c:v>
                </c:pt>
                <c:pt idx="172">
                  <c:v>53.8637560461149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805512"/>
        <c:axId val="2079808584"/>
      </c:scatterChart>
      <c:valAx>
        <c:axId val="2079805512"/>
        <c:scaling>
          <c:orientation val="minMax"/>
          <c:min val="50.0"/>
        </c:scaling>
        <c:delete val="0"/>
        <c:axPos val="b"/>
        <c:numFmt formatCode="0" sourceLinked="1"/>
        <c:majorTickMark val="none"/>
        <c:minorTickMark val="none"/>
        <c:tickLblPos val="nextTo"/>
        <c:crossAx val="2079808584"/>
        <c:crosses val="autoZero"/>
        <c:crossBetween val="midCat"/>
      </c:valAx>
      <c:valAx>
        <c:axId val="2079808584"/>
        <c:scaling>
          <c:orientation val="minMax"/>
          <c:max val="85.0"/>
          <c:min val="15.0"/>
        </c:scaling>
        <c:delete val="0"/>
        <c:axPos val="l"/>
        <c:numFmt formatCode="0" sourceLinked="1"/>
        <c:majorTickMark val="none"/>
        <c:minorTickMark val="none"/>
        <c:tickLblPos val="nextTo"/>
        <c:crossAx val="20798055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0985383719773423"/>
          <c:y val="0.945306900467229"/>
          <c:w val="0.899999918929058"/>
          <c:h val="0.043345581802274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11113</xdr:colOff>
      <xdr:row>35</xdr:row>
      <xdr:rowOff>88899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0.01048</cdr:x>
      <cdr:y>0.42979</cdr:y>
    </cdr:from>
    <cdr:to>
      <cdr:x>0.11638</cdr:x>
      <cdr:y>0.56596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90489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NZ" sz="1100"/>
            <a:t>Nb (ppm)</a:t>
          </a:r>
        </a:p>
      </cdr:txBody>
    </cdr:sp>
  </cdr:relSizeAnchor>
  <cdr:relSizeAnchor xmlns:cdr="http://schemas.openxmlformats.org/drawingml/2006/chartDrawing">
    <cdr:from>
      <cdr:x>0.56187</cdr:x>
      <cdr:y>0.90638</cdr:y>
    </cdr:from>
    <cdr:to>
      <cdr:x>0.66685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1400" y="6086475"/>
          <a:ext cx="906464" cy="628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100"/>
            <a:t>Zr (ppm)</a:t>
          </a:r>
        </a:p>
      </cdr:txBody>
    </cdr:sp>
  </cdr:relSizeAnchor>
  <cdr:relSizeAnchor xmlns:cdr="http://schemas.openxmlformats.org/drawingml/2006/chartDrawing">
    <cdr:from>
      <cdr:x>0.31605</cdr:x>
      <cdr:y>0.41277</cdr:y>
    </cdr:from>
    <cdr:to>
      <cdr:x>0.77386</cdr:x>
      <cdr:y>0.63688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728914" y="2771776"/>
          <a:ext cx="3952875" cy="150495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0.3701</cdr:x>
      <cdr:y>0.2227</cdr:y>
    </cdr:from>
    <cdr:to>
      <cdr:x>0.47601</cdr:x>
      <cdr:y>0.35887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195639" y="14954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NZ" sz="1600"/>
            <a:t>KUP</a:t>
          </a:r>
        </a:p>
      </cdr:txBody>
    </cdr:sp>
  </cdr:relSizeAnchor>
  <cdr:relSizeAnchor xmlns:cdr="http://schemas.openxmlformats.org/drawingml/2006/chartDrawing">
    <cdr:from>
      <cdr:x>0.6788</cdr:x>
      <cdr:y>0.36643</cdr:y>
    </cdr:from>
    <cdr:to>
      <cdr:x>0.7847</cdr:x>
      <cdr:y>0.5026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861050" y="2460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600"/>
            <a:t>AWAK</a:t>
          </a:r>
        </a:p>
      </cdr:txBody>
    </cdr:sp>
  </cdr:relSizeAnchor>
  <cdr:relSizeAnchor xmlns:cdr="http://schemas.openxmlformats.org/drawingml/2006/chartDrawing">
    <cdr:from>
      <cdr:x>0.47362</cdr:x>
      <cdr:y>0.7078</cdr:y>
    </cdr:from>
    <cdr:to>
      <cdr:x>0.58191</cdr:x>
      <cdr:y>0.78629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089399" y="4752975"/>
          <a:ext cx="935039" cy="527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600" b="1"/>
            <a:t>Main Shield</a:t>
          </a:r>
        </a:p>
      </cdr:txBody>
    </cdr:sp>
  </cdr:relSizeAnchor>
  <cdr:relSizeAnchor xmlns:cdr="http://schemas.openxmlformats.org/drawingml/2006/chartDrawing">
    <cdr:from>
      <cdr:x>0.45486</cdr:x>
      <cdr:y>0.04303</cdr:y>
    </cdr:from>
    <cdr:to>
      <cdr:x>0.56316</cdr:x>
      <cdr:y>0.12151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3927475" y="288925"/>
          <a:ext cx="935039" cy="527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600" b="1"/>
            <a:t>Post-Shield</a:t>
          </a:r>
        </a:p>
      </cdr:txBody>
    </cdr:sp>
  </cdr:relSizeAnchor>
  <cdr:relSizeAnchor xmlns:cdr="http://schemas.openxmlformats.org/drawingml/2006/chartDrawing">
    <cdr:from>
      <cdr:x>0.45174</cdr:x>
      <cdr:y>0.05248</cdr:y>
    </cdr:from>
    <cdr:to>
      <cdr:x>0.8246</cdr:x>
      <cdr:y>0.47234</cdr:y>
    </cdr:to>
    <cdr:cxnSp macro="">
      <cdr:nvCxnSpPr>
        <cdr:cNvPr id="30" name="Straight Connector 29"/>
        <cdr:cNvCxnSpPr/>
      </cdr:nvCxnSpPr>
      <cdr:spPr>
        <a:xfrm xmlns:a="http://schemas.openxmlformats.org/drawingml/2006/main" flipH="1">
          <a:off x="3900489" y="352426"/>
          <a:ext cx="3219450" cy="281940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2" sqref="P22"/>
    </sheetView>
  </sheetViews>
  <sheetFormatPr baseColWidth="10" defaultColWidth="8.83203125" defaultRowHeight="14" x14ac:dyDescent="0"/>
  <sheetData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opLeftCell="A27" zoomScale="200" zoomScaleNormal="200" zoomScalePageLayoutView="200" workbookViewId="0"/>
  </sheetViews>
  <sheetFormatPr baseColWidth="10" defaultColWidth="8.83203125" defaultRowHeight="14" x14ac:dyDescent="0"/>
  <cols>
    <col min="1" max="1" width="13" customWidth="1"/>
    <col min="2" max="2" width="16.6640625" customWidth="1"/>
    <col min="3" max="3" width="13.6640625" bestFit="1" customWidth="1"/>
    <col min="4" max="4" width="12.5" bestFit="1" customWidth="1"/>
    <col min="5" max="5" width="10.5" bestFit="1" customWidth="1"/>
    <col min="6" max="6" width="11.5" bestFit="1" customWidth="1"/>
    <col min="7" max="7" width="10.5" bestFit="1" customWidth="1"/>
    <col min="8" max="8" width="12.1640625" customWidth="1"/>
    <col min="9" max="9" width="18.1640625" customWidth="1"/>
    <col min="10" max="10" width="56" customWidth="1"/>
  </cols>
  <sheetData>
    <row r="1" spans="1:12" ht="25">
      <c r="A1" s="21" t="s">
        <v>350</v>
      </c>
    </row>
    <row r="3" spans="1:12">
      <c r="A3" s="10" t="s">
        <v>68</v>
      </c>
      <c r="B3" s="10" t="s">
        <v>3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12</v>
      </c>
      <c r="I3" s="10" t="s">
        <v>358</v>
      </c>
      <c r="J3" s="10" t="s">
        <v>351</v>
      </c>
      <c r="K3" s="10" t="s">
        <v>721</v>
      </c>
      <c r="L3" s="10" t="s">
        <v>722</v>
      </c>
    </row>
    <row r="4" spans="1:12">
      <c r="A4" s="3" t="s">
        <v>70</v>
      </c>
      <c r="B4" s="3" t="s">
        <v>19</v>
      </c>
      <c r="C4" s="4">
        <v>90588.922859139886</v>
      </c>
      <c r="D4" s="4">
        <v>400.98724615655442</v>
      </c>
      <c r="E4" s="4">
        <v>26.828801892956267</v>
      </c>
      <c r="F4" s="4">
        <v>308.1710100571969</v>
      </c>
      <c r="G4" s="4">
        <v>47.649743338193481</v>
      </c>
      <c r="H4" s="3" t="s">
        <v>20</v>
      </c>
      <c r="I4" s="3" t="s">
        <v>21</v>
      </c>
      <c r="J4" s="3" t="s">
        <v>22</v>
      </c>
      <c r="K4" s="3">
        <v>407039.700202999</v>
      </c>
      <c r="L4" s="3">
        <v>763288.128654</v>
      </c>
    </row>
    <row r="5" spans="1:12">
      <c r="A5" s="3" t="s">
        <v>70</v>
      </c>
      <c r="B5" s="3" t="s">
        <v>23</v>
      </c>
      <c r="C5" s="4">
        <v>83186.629419783407</v>
      </c>
      <c r="D5" s="4">
        <v>674.58266093938789</v>
      </c>
      <c r="E5" s="4">
        <v>28.268898371981823</v>
      </c>
      <c r="F5" s="4">
        <v>267.88827024927326</v>
      </c>
      <c r="G5" s="4">
        <v>44.080815705436578</v>
      </c>
      <c r="H5" s="3" t="s">
        <v>20</v>
      </c>
      <c r="I5" s="3" t="s">
        <v>21</v>
      </c>
      <c r="J5" s="3" t="s">
        <v>22</v>
      </c>
      <c r="K5" s="3">
        <v>407039.700202999</v>
      </c>
      <c r="L5" s="3">
        <v>763288.128654</v>
      </c>
    </row>
    <row r="6" spans="1:12">
      <c r="A6" s="3" t="s">
        <v>70</v>
      </c>
      <c r="B6" s="3" t="s">
        <v>33</v>
      </c>
      <c r="C6" s="4">
        <v>69424.190573363987</v>
      </c>
      <c r="D6" s="4">
        <v>1036.334390256724</v>
      </c>
      <c r="E6" s="4">
        <v>35.076902450245271</v>
      </c>
      <c r="F6" s="4">
        <v>402.4774389780207</v>
      </c>
      <c r="G6" s="4">
        <v>65.831079851253946</v>
      </c>
      <c r="H6" s="3" t="s">
        <v>20</v>
      </c>
      <c r="I6" s="3" t="s">
        <v>21</v>
      </c>
      <c r="J6" s="3" t="s">
        <v>34</v>
      </c>
      <c r="K6" s="3">
        <v>414227.846415999</v>
      </c>
      <c r="L6" s="3">
        <v>771066.77940899902</v>
      </c>
    </row>
    <row r="7" spans="1:12">
      <c r="A7" s="3" t="s">
        <v>70</v>
      </c>
      <c r="B7" s="3" t="s">
        <v>35</v>
      </c>
      <c r="C7" s="4">
        <v>67953.483791613457</v>
      </c>
      <c r="D7" s="4">
        <v>993.85068238878716</v>
      </c>
      <c r="E7" s="4">
        <v>37.048659296806704</v>
      </c>
      <c r="F7" s="4">
        <v>372.80792603505648</v>
      </c>
      <c r="G7" s="4">
        <v>62.213857382833439</v>
      </c>
      <c r="H7" s="3" t="s">
        <v>20</v>
      </c>
      <c r="I7" s="3" t="s">
        <v>21</v>
      </c>
      <c r="J7" s="3" t="s">
        <v>36</v>
      </c>
      <c r="K7" s="3">
        <v>421179.54818400001</v>
      </c>
      <c r="L7" s="3">
        <v>764355.03246300004</v>
      </c>
    </row>
    <row r="8" spans="1:12">
      <c r="A8" s="3" t="s">
        <v>70</v>
      </c>
      <c r="B8" s="3" t="s">
        <v>24</v>
      </c>
      <c r="C8" s="4">
        <v>78297.677572232918</v>
      </c>
      <c r="D8" s="4">
        <v>915.69639240647223</v>
      </c>
      <c r="E8" s="4">
        <v>32.007777350156076</v>
      </c>
      <c r="F8" s="4">
        <v>372.8791548309888</v>
      </c>
      <c r="G8" s="4">
        <v>47.167136534255469</v>
      </c>
      <c r="H8" s="3" t="s">
        <v>20</v>
      </c>
      <c r="I8" s="3" t="s">
        <v>25</v>
      </c>
      <c r="J8" s="3" t="s">
        <v>26</v>
      </c>
      <c r="K8" s="3">
        <v>404912.19228900003</v>
      </c>
      <c r="L8" s="3">
        <v>765708.60703199904</v>
      </c>
    </row>
    <row r="9" spans="1:12">
      <c r="A9" s="3" t="s">
        <v>70</v>
      </c>
      <c r="B9" s="3" t="s">
        <v>27</v>
      </c>
      <c r="C9" s="4">
        <v>71218.632902251018</v>
      </c>
      <c r="D9" s="4">
        <v>955.6935727948603</v>
      </c>
      <c r="E9" s="4">
        <v>36.594530211330166</v>
      </c>
      <c r="F9" s="4">
        <v>415.67838564706216</v>
      </c>
      <c r="G9" s="4">
        <v>63.629251292534761</v>
      </c>
      <c r="H9" s="3" t="s">
        <v>20</v>
      </c>
      <c r="I9" s="3" t="s">
        <v>25</v>
      </c>
      <c r="J9" s="3" t="s">
        <v>26</v>
      </c>
      <c r="K9" s="3">
        <v>404912.19228900003</v>
      </c>
      <c r="L9" s="3">
        <v>765708.60703199904</v>
      </c>
    </row>
    <row r="10" spans="1:12">
      <c r="A10" s="3" t="s">
        <v>70</v>
      </c>
      <c r="B10" s="3" t="s">
        <v>28</v>
      </c>
      <c r="C10" s="4">
        <v>79002.165165391081</v>
      </c>
      <c r="D10" s="4">
        <v>904.44708190064057</v>
      </c>
      <c r="E10" s="4">
        <v>33.237970511699842</v>
      </c>
      <c r="F10" s="4">
        <v>391.77228369102903</v>
      </c>
      <c r="G10" s="4">
        <v>53.386366436971599</v>
      </c>
      <c r="H10" s="3" t="s">
        <v>20</v>
      </c>
      <c r="I10" s="3" t="s">
        <v>25</v>
      </c>
      <c r="J10" s="3" t="s">
        <v>26</v>
      </c>
      <c r="K10" s="3">
        <v>404912.19228900003</v>
      </c>
      <c r="L10" s="3">
        <v>765708.60703199904</v>
      </c>
    </row>
    <row r="11" spans="1:12">
      <c r="A11" s="3" t="s">
        <v>70</v>
      </c>
      <c r="B11" s="3" t="s">
        <v>29</v>
      </c>
      <c r="C11" s="4">
        <v>52177.333131544889</v>
      </c>
      <c r="D11" s="4">
        <v>1008.9749829716977</v>
      </c>
      <c r="E11" s="4">
        <v>37.604534011276201</v>
      </c>
      <c r="F11" s="4">
        <v>390.64461367400276</v>
      </c>
      <c r="G11" s="4">
        <v>60.542854416839212</v>
      </c>
      <c r="H11" s="3" t="s">
        <v>20</v>
      </c>
      <c r="I11" s="3" t="s">
        <v>25</v>
      </c>
      <c r="J11" s="3" t="s">
        <v>38</v>
      </c>
      <c r="K11" s="3">
        <v>421420.823302</v>
      </c>
      <c r="L11" s="3">
        <v>762294.02519700001</v>
      </c>
    </row>
    <row r="12" spans="1:12">
      <c r="A12" s="3" t="s">
        <v>70</v>
      </c>
      <c r="B12" s="3" t="s">
        <v>30</v>
      </c>
      <c r="C12" s="4">
        <v>95353.110732212575</v>
      </c>
      <c r="D12" s="4">
        <v>215.84751738581355</v>
      </c>
      <c r="E12" s="4">
        <v>39.435270181432003</v>
      </c>
      <c r="F12" s="4">
        <v>416.1028124467025</v>
      </c>
      <c r="G12" s="4">
        <v>77.418662083437781</v>
      </c>
      <c r="H12" s="3" t="s">
        <v>20</v>
      </c>
      <c r="I12" s="3" t="s">
        <v>25</v>
      </c>
      <c r="J12" s="3" t="s">
        <v>38</v>
      </c>
      <c r="K12" s="3">
        <v>421420.823302</v>
      </c>
      <c r="L12" s="3">
        <v>762294.02519700001</v>
      </c>
    </row>
    <row r="13" spans="1:12">
      <c r="A13" s="3" t="s">
        <v>70</v>
      </c>
      <c r="B13" s="3" t="s">
        <v>31</v>
      </c>
      <c r="C13" s="4">
        <v>69326.034785638243</v>
      </c>
      <c r="D13" s="4">
        <v>618.93735336476539</v>
      </c>
      <c r="E13" s="4">
        <v>36.949627689263593</v>
      </c>
      <c r="F13" s="4">
        <v>378.85875752465682</v>
      </c>
      <c r="G13" s="4">
        <v>63.911086972066855</v>
      </c>
      <c r="H13" s="3" t="s">
        <v>20</v>
      </c>
      <c r="I13" s="3" t="s">
        <v>25</v>
      </c>
      <c r="J13" s="3" t="s">
        <v>38</v>
      </c>
      <c r="K13" s="3">
        <v>421420.823302</v>
      </c>
      <c r="L13" s="3">
        <v>762294.02519700001</v>
      </c>
    </row>
    <row r="14" spans="1:12">
      <c r="A14" s="3" t="s">
        <v>70</v>
      </c>
      <c r="B14" s="3" t="s">
        <v>32</v>
      </c>
      <c r="C14" s="4">
        <v>54349.423424549328</v>
      </c>
      <c r="D14" s="4">
        <v>1037.772834101552</v>
      </c>
      <c r="E14" s="4">
        <v>38.932583168305541</v>
      </c>
      <c r="F14" s="4">
        <v>391.34355065752749</v>
      </c>
      <c r="G14" s="4">
        <v>65.323790827876962</v>
      </c>
      <c r="H14" s="3" t="s">
        <v>20</v>
      </c>
      <c r="I14" s="3" t="s">
        <v>25</v>
      </c>
      <c r="J14" s="3" t="s">
        <v>38</v>
      </c>
      <c r="K14" s="3">
        <v>421420.823302</v>
      </c>
      <c r="L14" s="3">
        <v>762294.02519700001</v>
      </c>
    </row>
    <row r="15" spans="1:12">
      <c r="A15" s="3" t="s">
        <v>70</v>
      </c>
      <c r="B15" s="3" t="s">
        <v>67</v>
      </c>
      <c r="C15" s="4">
        <v>82824.211488646819</v>
      </c>
      <c r="D15" s="4">
        <v>823.38507958470143</v>
      </c>
      <c r="E15" s="4">
        <v>28.402308383765927</v>
      </c>
      <c r="F15" s="4">
        <v>271.2076550400389</v>
      </c>
      <c r="G15" s="4">
        <v>44.262443607105617</v>
      </c>
      <c r="H15" s="3" t="s">
        <v>20</v>
      </c>
      <c r="I15" s="3" t="s">
        <v>71</v>
      </c>
      <c r="J15" s="3" t="s">
        <v>22</v>
      </c>
      <c r="K15" s="3">
        <v>407039.700202999</v>
      </c>
      <c r="L15" s="3">
        <v>763288.128654</v>
      </c>
    </row>
    <row r="16" spans="1:12">
      <c r="A16" s="3" t="s">
        <v>69</v>
      </c>
      <c r="B16" s="3" t="s">
        <v>14</v>
      </c>
      <c r="C16" s="4">
        <v>72056.115699999995</v>
      </c>
      <c r="D16" s="4">
        <v>880.5394</v>
      </c>
      <c r="E16" s="4">
        <v>30.717600000000001</v>
      </c>
      <c r="F16" s="4">
        <v>208.14709999999999</v>
      </c>
      <c r="G16" s="4">
        <v>53.911000000000001</v>
      </c>
      <c r="H16" s="3" t="s">
        <v>13</v>
      </c>
      <c r="I16" s="3" t="s">
        <v>21</v>
      </c>
      <c r="J16" s="3" t="s">
        <v>37</v>
      </c>
      <c r="K16" s="3">
        <v>425528.606605999</v>
      </c>
      <c r="L16" s="3">
        <v>757094.09027499903</v>
      </c>
    </row>
    <row r="17" spans="1:12">
      <c r="A17" s="3" t="s">
        <v>69</v>
      </c>
      <c r="B17" s="3" t="s">
        <v>15</v>
      </c>
      <c r="C17" s="4">
        <v>85138.973700000002</v>
      </c>
      <c r="D17" s="4">
        <v>211.7396</v>
      </c>
      <c r="E17" s="4">
        <v>28.6069</v>
      </c>
      <c r="F17" s="4">
        <v>227.3801</v>
      </c>
      <c r="G17" s="4">
        <v>57.015900000000002</v>
      </c>
      <c r="H17" s="3" t="s">
        <v>13</v>
      </c>
      <c r="I17" s="3" t="s">
        <v>71</v>
      </c>
      <c r="J17" s="3" t="s">
        <v>39</v>
      </c>
      <c r="K17" s="3">
        <v>407130.237018999</v>
      </c>
      <c r="L17" s="3">
        <v>763335.71551600005</v>
      </c>
    </row>
    <row r="18" spans="1:12">
      <c r="A18" s="3" t="s">
        <v>69</v>
      </c>
      <c r="B18" s="3" t="s">
        <v>16</v>
      </c>
      <c r="C18" s="4">
        <v>88358.6486</v>
      </c>
      <c r="D18" s="4">
        <v>252.5264</v>
      </c>
      <c r="E18" s="4">
        <v>32.967199999999998</v>
      </c>
      <c r="F18" s="4">
        <v>223.5744</v>
      </c>
      <c r="G18" s="4">
        <v>58.660200000000003</v>
      </c>
      <c r="H18" s="3" t="s">
        <v>13</v>
      </c>
      <c r="I18" s="3" t="s">
        <v>71</v>
      </c>
      <c r="J18" s="3" t="s">
        <v>39</v>
      </c>
      <c r="K18" s="3">
        <v>407130.237018999</v>
      </c>
      <c r="L18" s="3">
        <v>763335.71551600005</v>
      </c>
    </row>
    <row r="19" spans="1:12">
      <c r="A19" s="3" t="s">
        <v>69</v>
      </c>
      <c r="B19" s="3" t="s">
        <v>17</v>
      </c>
      <c r="C19" s="4">
        <v>85939.520900000003</v>
      </c>
      <c r="D19" s="4">
        <v>445.29399999999998</v>
      </c>
      <c r="E19" s="4">
        <v>31.4115</v>
      </c>
      <c r="F19" s="4">
        <v>248.94159999999999</v>
      </c>
      <c r="G19" s="4">
        <v>62.912799999999997</v>
      </c>
      <c r="H19" s="3" t="s">
        <v>13</v>
      </c>
      <c r="I19" s="3" t="s">
        <v>71</v>
      </c>
      <c r="J19" s="3" t="s">
        <v>39</v>
      </c>
      <c r="K19" s="3">
        <v>407130.237018999</v>
      </c>
      <c r="L19" s="3">
        <v>763335.71551600005</v>
      </c>
    </row>
    <row r="20" spans="1:12">
      <c r="A20" s="3" t="s">
        <v>69</v>
      </c>
      <c r="B20" s="3" t="s">
        <v>18</v>
      </c>
      <c r="C20" s="4">
        <v>85161.031000000003</v>
      </c>
      <c r="D20" s="4">
        <v>412.17570000000001</v>
      </c>
      <c r="E20" s="4">
        <v>38.686799999999998</v>
      </c>
      <c r="F20" s="4">
        <v>222.22280000000001</v>
      </c>
      <c r="G20" s="4">
        <v>64.962800000000001</v>
      </c>
      <c r="H20" s="3" t="s">
        <v>13</v>
      </c>
      <c r="I20" s="3" t="s">
        <v>71</v>
      </c>
      <c r="J20" s="3" t="s">
        <v>39</v>
      </c>
      <c r="K20" s="3">
        <v>407130.237018999</v>
      </c>
      <c r="L20" s="3">
        <v>763335.71551600005</v>
      </c>
    </row>
    <row r="22" spans="1:12">
      <c r="A22" s="10" t="s">
        <v>68</v>
      </c>
      <c r="B22" s="10" t="s">
        <v>3</v>
      </c>
      <c r="C22" s="10" t="s">
        <v>6</v>
      </c>
      <c r="D22" s="10" t="s">
        <v>7</v>
      </c>
      <c r="E22" s="10" t="s">
        <v>8</v>
      </c>
      <c r="F22" s="10" t="s">
        <v>9</v>
      </c>
      <c r="G22" s="10" t="s">
        <v>10</v>
      </c>
      <c r="H22" s="10" t="s">
        <v>11</v>
      </c>
      <c r="I22" s="10" t="s">
        <v>357</v>
      </c>
      <c r="J22" s="10" t="s">
        <v>356</v>
      </c>
      <c r="K22" s="10" t="s">
        <v>721</v>
      </c>
      <c r="L22" s="10" t="s">
        <v>722</v>
      </c>
    </row>
    <row r="23" spans="1:12">
      <c r="A23" s="3" t="s">
        <v>72</v>
      </c>
      <c r="B23" s="3" t="s">
        <v>73</v>
      </c>
      <c r="C23" s="3" t="s">
        <v>74</v>
      </c>
      <c r="D23" s="3">
        <v>358</v>
      </c>
      <c r="E23" s="3">
        <v>36</v>
      </c>
      <c r="F23" s="3">
        <v>229</v>
      </c>
      <c r="G23" s="3">
        <v>38</v>
      </c>
      <c r="H23" s="3" t="s">
        <v>2</v>
      </c>
      <c r="I23" s="3" t="s">
        <v>303</v>
      </c>
      <c r="J23" s="3" t="s">
        <v>814</v>
      </c>
      <c r="K23" s="3">
        <v>411723.92985999899</v>
      </c>
      <c r="L23" s="3">
        <v>765113.88179400004</v>
      </c>
    </row>
    <row r="24" spans="1:12">
      <c r="A24" s="3" t="s">
        <v>72</v>
      </c>
      <c r="B24" s="3">
        <v>31</v>
      </c>
      <c r="C24" s="3" t="s">
        <v>74</v>
      </c>
      <c r="D24" s="3">
        <v>489</v>
      </c>
      <c r="E24" s="3">
        <v>27</v>
      </c>
      <c r="F24" s="3">
        <v>246</v>
      </c>
      <c r="G24" s="3">
        <v>39</v>
      </c>
      <c r="H24" s="3" t="s">
        <v>2</v>
      </c>
      <c r="I24" s="3" t="s">
        <v>304</v>
      </c>
      <c r="J24" s="3" t="s">
        <v>814</v>
      </c>
      <c r="K24" s="3">
        <v>409990.37639300001</v>
      </c>
      <c r="L24" s="3">
        <v>769839.56124499894</v>
      </c>
    </row>
    <row r="25" spans="1:12">
      <c r="A25" s="3" t="s">
        <v>72</v>
      </c>
      <c r="B25" s="3">
        <v>215</v>
      </c>
      <c r="C25" s="3" t="s">
        <v>74</v>
      </c>
      <c r="D25" s="3">
        <v>425</v>
      </c>
      <c r="E25" s="3">
        <v>35</v>
      </c>
      <c r="F25" s="3">
        <v>245</v>
      </c>
      <c r="G25" s="3">
        <v>37</v>
      </c>
      <c r="H25" s="3" t="s">
        <v>2</v>
      </c>
      <c r="I25" s="3" t="s">
        <v>303</v>
      </c>
      <c r="J25" s="3" t="s">
        <v>814</v>
      </c>
      <c r="K25" s="3">
        <v>407776.33863200003</v>
      </c>
      <c r="L25" s="3">
        <v>760839.79407900001</v>
      </c>
    </row>
    <row r="26" spans="1:12">
      <c r="A26" s="3" t="s">
        <v>72</v>
      </c>
      <c r="B26" s="3">
        <v>39</v>
      </c>
      <c r="C26" s="3" t="s">
        <v>74</v>
      </c>
      <c r="D26" s="3">
        <v>273</v>
      </c>
      <c r="E26" s="3">
        <v>21</v>
      </c>
      <c r="F26" s="3">
        <v>182</v>
      </c>
      <c r="G26" s="3">
        <v>26</v>
      </c>
      <c r="H26" s="3" t="s">
        <v>2</v>
      </c>
      <c r="I26" s="3" t="s">
        <v>304</v>
      </c>
      <c r="J26" s="3" t="s">
        <v>814</v>
      </c>
      <c r="K26" s="3">
        <v>410289.88532499899</v>
      </c>
      <c r="L26" s="3">
        <v>763485.63270399906</v>
      </c>
    </row>
    <row r="27" spans="1:12">
      <c r="A27" s="3" t="s">
        <v>72</v>
      </c>
      <c r="B27" s="3">
        <v>42</v>
      </c>
      <c r="C27" s="3" t="s">
        <v>74</v>
      </c>
      <c r="D27" s="3">
        <v>299</v>
      </c>
      <c r="E27" s="3">
        <v>24</v>
      </c>
      <c r="F27" s="3">
        <v>191</v>
      </c>
      <c r="G27" s="3">
        <v>26</v>
      </c>
      <c r="H27" s="3" t="s">
        <v>2</v>
      </c>
      <c r="I27" s="3" t="s">
        <v>303</v>
      </c>
      <c r="J27" s="3" t="s">
        <v>814</v>
      </c>
      <c r="K27" s="3">
        <v>408782.81053800002</v>
      </c>
      <c r="L27" s="3">
        <v>762461.12026400003</v>
      </c>
    </row>
    <row r="28" spans="1:12">
      <c r="A28" s="12"/>
      <c r="B28" s="12"/>
      <c r="C28" s="12"/>
      <c r="D28" s="12"/>
      <c r="E28" s="12"/>
      <c r="F28" s="12"/>
      <c r="G28" s="12"/>
      <c r="H28" s="12"/>
      <c r="I28" s="12"/>
    </row>
    <row r="29" spans="1:12">
      <c r="A29" s="12"/>
      <c r="B29" s="12"/>
      <c r="C29" s="12"/>
      <c r="D29" s="12"/>
      <c r="E29" s="12"/>
      <c r="F29" s="12"/>
      <c r="G29" s="12"/>
      <c r="H29" s="12"/>
      <c r="I29" s="12"/>
    </row>
    <row r="30" spans="1:12" ht="25">
      <c r="A30" s="21" t="s">
        <v>353</v>
      </c>
    </row>
    <row r="32" spans="1:12">
      <c r="A32" s="2" t="s">
        <v>3</v>
      </c>
      <c r="B32" s="2" t="s">
        <v>4</v>
      </c>
      <c r="C32" s="2" t="s">
        <v>5</v>
      </c>
      <c r="D32" s="2" t="s">
        <v>6</v>
      </c>
      <c r="E32" s="2" t="s">
        <v>7</v>
      </c>
      <c r="F32" s="2" t="s">
        <v>8</v>
      </c>
      <c r="G32" s="2" t="s">
        <v>9</v>
      </c>
      <c r="H32" s="2" t="s">
        <v>10</v>
      </c>
      <c r="I32" s="2" t="s">
        <v>11</v>
      </c>
    </row>
    <row r="33" spans="1:9">
      <c r="A33" s="3" t="s">
        <v>75</v>
      </c>
      <c r="B33" s="3" t="s">
        <v>716</v>
      </c>
      <c r="C33" s="3" t="s">
        <v>76</v>
      </c>
      <c r="D33" s="4">
        <v>57331.462615523611</v>
      </c>
      <c r="E33" s="4">
        <v>718.08900579381816</v>
      </c>
      <c r="F33" s="4">
        <v>23.785012038763515</v>
      </c>
      <c r="G33" s="4">
        <v>189.03839874230607</v>
      </c>
      <c r="H33" s="4">
        <v>39.686937859619498</v>
      </c>
      <c r="I33" s="3" t="s">
        <v>2</v>
      </c>
    </row>
    <row r="34" spans="1:9">
      <c r="A34" s="3" t="s">
        <v>77</v>
      </c>
      <c r="B34" s="3" t="s">
        <v>716</v>
      </c>
      <c r="C34" s="3" t="s">
        <v>76</v>
      </c>
      <c r="D34" s="4">
        <v>83388.638694527137</v>
      </c>
      <c r="E34" s="4">
        <v>458.97182357980211</v>
      </c>
      <c r="F34" s="4">
        <v>22.597136849924158</v>
      </c>
      <c r="G34" s="4">
        <v>221.71391250721948</v>
      </c>
      <c r="H34" s="4">
        <v>42.671342348475925</v>
      </c>
      <c r="I34" s="3" t="s">
        <v>2</v>
      </c>
    </row>
    <row r="35" spans="1:9">
      <c r="A35" s="3" t="s">
        <v>78</v>
      </c>
      <c r="B35" s="3" t="s">
        <v>716</v>
      </c>
      <c r="C35" s="3" t="s">
        <v>76</v>
      </c>
      <c r="D35" s="4">
        <v>79146.952885315433</v>
      </c>
      <c r="E35" s="4">
        <v>495.75956337016106</v>
      </c>
      <c r="F35" s="4">
        <v>23.558121528037301</v>
      </c>
      <c r="G35" s="4">
        <v>195.63678294761147</v>
      </c>
      <c r="H35" s="4">
        <v>29.833294784694747</v>
      </c>
      <c r="I35" s="3" t="s">
        <v>2</v>
      </c>
    </row>
    <row r="36" spans="1:9">
      <c r="A36" s="3" t="s">
        <v>79</v>
      </c>
      <c r="B36" s="3" t="s">
        <v>716</v>
      </c>
      <c r="C36" s="3" t="s">
        <v>76</v>
      </c>
      <c r="D36" s="4">
        <v>86321.661341549756</v>
      </c>
      <c r="E36" s="4">
        <v>411.94603810570214</v>
      </c>
      <c r="F36" s="4">
        <v>24.379562066331115</v>
      </c>
      <c r="G36" s="4">
        <v>246.56088819112151</v>
      </c>
      <c r="H36" s="4">
        <v>40.298838409584562</v>
      </c>
      <c r="I36" s="3" t="s">
        <v>2</v>
      </c>
    </row>
    <row r="37" spans="1:9">
      <c r="A37" s="3" t="s">
        <v>81</v>
      </c>
      <c r="B37" s="3" t="s">
        <v>716</v>
      </c>
      <c r="C37" s="3" t="s">
        <v>76</v>
      </c>
      <c r="D37" s="4">
        <v>69199.754118127603</v>
      </c>
      <c r="E37" s="4">
        <v>576.41031610059076</v>
      </c>
      <c r="F37" s="4">
        <v>23.732876379090062</v>
      </c>
      <c r="G37" s="4">
        <v>190.58867367066969</v>
      </c>
      <c r="H37" s="4">
        <v>30.401175494072742</v>
      </c>
      <c r="I37" s="3" t="s">
        <v>2</v>
      </c>
    </row>
    <row r="38" spans="1:9">
      <c r="A38" s="3" t="s">
        <v>82</v>
      </c>
      <c r="B38" s="3" t="s">
        <v>716</v>
      </c>
      <c r="C38" s="3" t="s">
        <v>76</v>
      </c>
      <c r="D38" s="4">
        <v>78666.980627285389</v>
      </c>
      <c r="E38" s="4">
        <v>550.74797703431966</v>
      </c>
      <c r="F38" s="4">
        <v>22.86585846230528</v>
      </c>
      <c r="G38" s="4">
        <v>197.51666914019484</v>
      </c>
      <c r="H38" s="4">
        <v>28.908060903893062</v>
      </c>
      <c r="I38" s="3" t="s">
        <v>2</v>
      </c>
    </row>
    <row r="39" spans="1:9">
      <c r="A39" s="3" t="s">
        <v>83</v>
      </c>
      <c r="B39" s="3" t="s">
        <v>716</v>
      </c>
      <c r="C39" s="3" t="s">
        <v>76</v>
      </c>
      <c r="D39" s="4">
        <v>63952.153489483193</v>
      </c>
      <c r="E39" s="4">
        <v>460.92361270825387</v>
      </c>
      <c r="F39" s="4">
        <v>20.398214758520449</v>
      </c>
      <c r="G39" s="4">
        <v>168.81633207807252</v>
      </c>
      <c r="H39" s="4">
        <v>24.094984683320408</v>
      </c>
      <c r="I39" s="3" t="s">
        <v>2</v>
      </c>
    </row>
    <row r="40" spans="1:9">
      <c r="A40" s="3" t="s">
        <v>84</v>
      </c>
      <c r="B40" s="3" t="s">
        <v>716</v>
      </c>
      <c r="C40" s="3" t="s">
        <v>76</v>
      </c>
      <c r="D40" s="4">
        <v>88536.412354272863</v>
      </c>
      <c r="E40" s="4">
        <v>399.77134397862943</v>
      </c>
      <c r="F40" s="4">
        <v>18.381538440833101</v>
      </c>
      <c r="G40" s="4">
        <v>155.29566412905362</v>
      </c>
      <c r="H40" s="4">
        <v>24.40529850264328</v>
      </c>
      <c r="I40" s="3" t="s">
        <v>2</v>
      </c>
    </row>
    <row r="41" spans="1:9">
      <c r="A41" s="3" t="s">
        <v>85</v>
      </c>
      <c r="B41" s="3" t="s">
        <v>716</v>
      </c>
      <c r="C41" s="3" t="s">
        <v>76</v>
      </c>
      <c r="D41" s="4">
        <v>76715.439840609135</v>
      </c>
      <c r="E41" s="4">
        <v>809.73612827178601</v>
      </c>
      <c r="F41" s="4">
        <v>25.264762871500562</v>
      </c>
      <c r="G41" s="4">
        <v>239.52194909721416</v>
      </c>
      <c r="H41" s="4">
        <v>37.026985556757545</v>
      </c>
      <c r="I41" s="3" t="s">
        <v>2</v>
      </c>
    </row>
    <row r="42" spans="1:9">
      <c r="A42" s="3" t="s">
        <v>86</v>
      </c>
      <c r="B42" s="3" t="s">
        <v>716</v>
      </c>
      <c r="C42" s="3" t="s">
        <v>76</v>
      </c>
      <c r="D42" s="4">
        <v>89394.226032208346</v>
      </c>
      <c r="E42" s="4">
        <v>302.93917097557409</v>
      </c>
      <c r="F42" s="4">
        <v>20.339424308438556</v>
      </c>
      <c r="G42" s="4">
        <v>170.34742972567255</v>
      </c>
      <c r="H42" s="4">
        <v>26.390542449154879</v>
      </c>
      <c r="I42" s="3" t="s">
        <v>2</v>
      </c>
    </row>
    <row r="43" spans="1:9">
      <c r="A43" s="3" t="s">
        <v>87</v>
      </c>
      <c r="B43" s="3" t="s">
        <v>716</v>
      </c>
      <c r="C43" s="3" t="s">
        <v>76</v>
      </c>
      <c r="D43" s="4">
        <v>69884.81932596353</v>
      </c>
      <c r="E43" s="4">
        <v>791.40042559344818</v>
      </c>
      <c r="F43" s="4">
        <v>26.085872665245859</v>
      </c>
      <c r="G43" s="4">
        <v>253.82881208971608</v>
      </c>
      <c r="H43" s="4">
        <v>40.005266075171953</v>
      </c>
      <c r="I43" s="3" t="s">
        <v>2</v>
      </c>
    </row>
    <row r="44" spans="1:9">
      <c r="A44" s="3" t="s">
        <v>88</v>
      </c>
      <c r="B44" s="3" t="s">
        <v>716</v>
      </c>
      <c r="C44" s="3" t="s">
        <v>76</v>
      </c>
      <c r="D44" s="4">
        <v>74328.543331740235</v>
      </c>
      <c r="E44" s="4">
        <v>380.37057018161789</v>
      </c>
      <c r="F44" s="4">
        <v>22.710266704555</v>
      </c>
      <c r="G44" s="4">
        <v>152.64045385657164</v>
      </c>
      <c r="H44" s="4">
        <v>24.362602161645498</v>
      </c>
      <c r="I44" s="3" t="s">
        <v>2</v>
      </c>
    </row>
    <row r="45" spans="1:9">
      <c r="A45" s="3" t="s">
        <v>89</v>
      </c>
      <c r="B45" s="3" t="s">
        <v>716</v>
      </c>
      <c r="C45" s="3" t="s">
        <v>76</v>
      </c>
      <c r="D45" s="4">
        <v>84742.311290177589</v>
      </c>
      <c r="E45" s="4">
        <v>538.35449928164428</v>
      </c>
      <c r="F45" s="4">
        <v>26.066221190497668</v>
      </c>
      <c r="G45" s="4">
        <v>231.36277573636062</v>
      </c>
      <c r="H45" s="4">
        <v>32.416041970986903</v>
      </c>
      <c r="I45" s="3" t="s">
        <v>2</v>
      </c>
    </row>
    <row r="46" spans="1:9">
      <c r="A46" s="3" t="s">
        <v>90</v>
      </c>
      <c r="B46" s="3" t="s">
        <v>716</v>
      </c>
      <c r="C46" s="3" t="s">
        <v>76</v>
      </c>
      <c r="D46" s="4">
        <v>90098.648732186484</v>
      </c>
      <c r="E46" s="4">
        <v>798.74096921169837</v>
      </c>
      <c r="F46" s="4">
        <v>26.444073863028631</v>
      </c>
      <c r="G46" s="4">
        <v>225.90065369649255</v>
      </c>
      <c r="H46" s="4">
        <v>35.775867380501204</v>
      </c>
      <c r="I46" s="3" t="s">
        <v>2</v>
      </c>
    </row>
    <row r="47" spans="1:9">
      <c r="A47" s="3" t="s">
        <v>91</v>
      </c>
      <c r="B47" s="3" t="s">
        <v>716</v>
      </c>
      <c r="C47" s="3" t="s">
        <v>76</v>
      </c>
      <c r="D47" s="4">
        <v>47565.281925543568</v>
      </c>
      <c r="E47" s="4">
        <v>647.68455640377545</v>
      </c>
      <c r="F47" s="4">
        <v>21.241076985721239</v>
      </c>
      <c r="G47" s="4">
        <v>171.64849303240507</v>
      </c>
      <c r="H47" s="4">
        <v>30.581301368104089</v>
      </c>
      <c r="I47" s="3" t="s">
        <v>2</v>
      </c>
    </row>
    <row r="48" spans="1:9">
      <c r="A48" s="3" t="s">
        <v>92</v>
      </c>
      <c r="B48" s="3" t="s">
        <v>716</v>
      </c>
      <c r="C48" s="3" t="s">
        <v>76</v>
      </c>
      <c r="D48" s="4">
        <v>74862.070177895148</v>
      </c>
      <c r="E48" s="4">
        <v>727.88344312447236</v>
      </c>
      <c r="F48" s="4">
        <v>27.4626963249606</v>
      </c>
      <c r="G48" s="4">
        <v>221.07182745147017</v>
      </c>
      <c r="H48" s="4">
        <v>36.881905343761048</v>
      </c>
      <c r="I48" s="3" t="s">
        <v>2</v>
      </c>
    </row>
    <row r="49" spans="1:9">
      <c r="A49" s="3" t="s">
        <v>93</v>
      </c>
      <c r="B49" s="3" t="s">
        <v>716</v>
      </c>
      <c r="C49" s="3" t="s">
        <v>76</v>
      </c>
      <c r="D49" s="4">
        <v>82052.054193624004</v>
      </c>
      <c r="E49" s="4">
        <v>956.0962658571749</v>
      </c>
      <c r="F49" s="4">
        <v>25.116455672738411</v>
      </c>
      <c r="G49" s="4">
        <v>238.94067562347848</v>
      </c>
      <c r="H49" s="4">
        <v>42.005861308066258</v>
      </c>
      <c r="I49" s="3" t="s">
        <v>2</v>
      </c>
    </row>
    <row r="50" spans="1:9">
      <c r="A50" s="3" t="s">
        <v>94</v>
      </c>
      <c r="B50" s="3" t="s">
        <v>716</v>
      </c>
      <c r="C50" s="3" t="s">
        <v>76</v>
      </c>
      <c r="D50" s="4">
        <v>78013.646448685176</v>
      </c>
      <c r="E50" s="4">
        <v>534.15822810920497</v>
      </c>
      <c r="F50" s="4">
        <v>22.647952705252582</v>
      </c>
      <c r="G50" s="4">
        <v>169.84680075758766</v>
      </c>
      <c r="H50" s="4">
        <v>29.474555284821136</v>
      </c>
      <c r="I50" s="3" t="s">
        <v>2</v>
      </c>
    </row>
    <row r="51" spans="1:9">
      <c r="A51" s="3" t="s">
        <v>95</v>
      </c>
      <c r="B51" s="3" t="s">
        <v>716</v>
      </c>
      <c r="C51" s="3" t="s">
        <v>76</v>
      </c>
      <c r="D51" s="4">
        <v>49173.201373301854</v>
      </c>
      <c r="E51" s="4">
        <v>438.52008561608363</v>
      </c>
      <c r="F51" s="4">
        <v>20.568755907418232</v>
      </c>
      <c r="G51" s="4">
        <v>172.72310661881011</v>
      </c>
      <c r="H51" s="4">
        <v>24.983819681084356</v>
      </c>
      <c r="I51" s="3" t="s">
        <v>2</v>
      </c>
    </row>
    <row r="52" spans="1:9">
      <c r="A52" s="3" t="s">
        <v>96</v>
      </c>
      <c r="B52" s="3" t="s">
        <v>716</v>
      </c>
      <c r="C52" s="3" t="s">
        <v>76</v>
      </c>
      <c r="D52" s="4">
        <v>73944.007130363156</v>
      </c>
      <c r="E52" s="4">
        <v>641.47868265579552</v>
      </c>
      <c r="F52" s="4">
        <v>22.410054753082715</v>
      </c>
      <c r="G52" s="4">
        <v>190.39335805783023</v>
      </c>
      <c r="H52" s="4">
        <v>32.827539828058242</v>
      </c>
      <c r="I52" s="3" t="s">
        <v>2</v>
      </c>
    </row>
    <row r="53" spans="1:9">
      <c r="A53" s="3" t="s">
        <v>97</v>
      </c>
      <c r="B53" s="3" t="s">
        <v>716</v>
      </c>
      <c r="C53" s="3" t="s">
        <v>76</v>
      </c>
      <c r="D53" s="4">
        <v>83600.721698090798</v>
      </c>
      <c r="E53" s="4">
        <v>358.24524626652169</v>
      </c>
      <c r="F53" s="4">
        <v>20.220077855480909</v>
      </c>
      <c r="G53" s="4">
        <v>175.26139611069041</v>
      </c>
      <c r="H53" s="4">
        <v>25.646233798599326</v>
      </c>
      <c r="I53" s="3" t="s">
        <v>2</v>
      </c>
    </row>
    <row r="54" spans="1:9">
      <c r="A54" s="3" t="s">
        <v>98</v>
      </c>
      <c r="B54" s="3" t="s">
        <v>716</v>
      </c>
      <c r="C54" s="3" t="s">
        <v>76</v>
      </c>
      <c r="D54" s="4">
        <v>79969.579288802823</v>
      </c>
      <c r="E54" s="4">
        <v>307.68169684904211</v>
      </c>
      <c r="F54" s="4">
        <v>23.685475857413621</v>
      </c>
      <c r="G54" s="4">
        <v>182.5922006863178</v>
      </c>
      <c r="H54" s="4">
        <v>23.719305889838676</v>
      </c>
      <c r="I54" s="3" t="s">
        <v>2</v>
      </c>
    </row>
    <row r="55" spans="1:9">
      <c r="A55" s="3" t="s">
        <v>99</v>
      </c>
      <c r="B55" s="3" t="s">
        <v>716</v>
      </c>
      <c r="C55" s="3" t="s">
        <v>76</v>
      </c>
      <c r="D55" s="4">
        <v>48750.357427607385</v>
      </c>
      <c r="E55" s="4">
        <v>450.18468551370228</v>
      </c>
      <c r="F55" s="4">
        <v>19.024205370511204</v>
      </c>
      <c r="G55" s="4">
        <v>158.4126154842653</v>
      </c>
      <c r="H55" s="4">
        <v>23.083160456179161</v>
      </c>
      <c r="I55" s="3" t="s">
        <v>2</v>
      </c>
    </row>
    <row r="56" spans="1:9">
      <c r="A56" s="3" t="s">
        <v>100</v>
      </c>
      <c r="B56" s="3" t="s">
        <v>716</v>
      </c>
      <c r="C56" s="3" t="s">
        <v>76</v>
      </c>
      <c r="D56" s="4">
        <v>67686.594994192463</v>
      </c>
      <c r="E56" s="4">
        <v>314.915142321416</v>
      </c>
      <c r="F56" s="4">
        <v>24.853319291466629</v>
      </c>
      <c r="G56" s="4">
        <v>190.48174519188555</v>
      </c>
      <c r="H56" s="4">
        <v>29.144005397012236</v>
      </c>
      <c r="I56" s="3" t="s">
        <v>2</v>
      </c>
    </row>
    <row r="57" spans="1:9">
      <c r="A57" s="3" t="s">
        <v>101</v>
      </c>
      <c r="B57" s="3" t="s">
        <v>716</v>
      </c>
      <c r="C57" s="3" t="s">
        <v>76</v>
      </c>
      <c r="D57" s="4">
        <v>70311.504972651266</v>
      </c>
      <c r="E57" s="4">
        <v>694.28766583197194</v>
      </c>
      <c r="F57" s="4">
        <v>24.64516721337262</v>
      </c>
      <c r="G57" s="4">
        <v>212.18832967789362</v>
      </c>
      <c r="H57" s="4">
        <v>36.487056027721756</v>
      </c>
      <c r="I57" s="3" t="s">
        <v>2</v>
      </c>
    </row>
    <row r="58" spans="1:9">
      <c r="A58" s="3" t="s">
        <v>102</v>
      </c>
      <c r="B58" s="3" t="s">
        <v>716</v>
      </c>
      <c r="C58" s="3" t="s">
        <v>76</v>
      </c>
      <c r="D58" s="4">
        <v>111503.95338765845</v>
      </c>
      <c r="E58" s="4">
        <v>78.040890832756205</v>
      </c>
      <c r="F58" s="4">
        <v>19.548569431322889</v>
      </c>
      <c r="G58" s="4">
        <v>232.31412298876771</v>
      </c>
      <c r="H58" s="4">
        <v>40.683466521638898</v>
      </c>
      <c r="I58" s="3" t="s">
        <v>2</v>
      </c>
    </row>
    <row r="59" spans="1:9">
      <c r="A59" s="3" t="s">
        <v>103</v>
      </c>
      <c r="B59" s="3" t="s">
        <v>716</v>
      </c>
      <c r="C59" s="3" t="s">
        <v>76</v>
      </c>
      <c r="D59" s="4">
        <v>65689.818921451137</v>
      </c>
      <c r="E59" s="4">
        <v>318.01167813466191</v>
      </c>
      <c r="F59" s="4">
        <v>18.804137117775543</v>
      </c>
      <c r="G59" s="4">
        <v>170.46366879989452</v>
      </c>
      <c r="H59" s="4">
        <v>27.727862976820788</v>
      </c>
      <c r="I59" s="3" t="s">
        <v>2</v>
      </c>
    </row>
    <row r="60" spans="1:9">
      <c r="A60" s="3" t="s">
        <v>104</v>
      </c>
      <c r="B60" s="3" t="s">
        <v>716</v>
      </c>
      <c r="C60" s="3" t="s">
        <v>76</v>
      </c>
      <c r="D60" s="4">
        <v>78538.427615821973</v>
      </c>
      <c r="E60" s="4">
        <v>704.61990840383112</v>
      </c>
      <c r="F60" s="4">
        <v>29.040473835554511</v>
      </c>
      <c r="G60" s="4">
        <v>242.09326618653566</v>
      </c>
      <c r="H60" s="4">
        <v>42.168816953155925</v>
      </c>
      <c r="I60" s="3" t="s">
        <v>2</v>
      </c>
    </row>
    <row r="61" spans="1:9">
      <c r="A61" s="3" t="s">
        <v>105</v>
      </c>
      <c r="B61" s="3" t="s">
        <v>716</v>
      </c>
      <c r="C61" s="3" t="s">
        <v>76</v>
      </c>
      <c r="D61" s="4">
        <v>45594.135213271853</v>
      </c>
      <c r="E61" s="4">
        <v>452.68061372804482</v>
      </c>
      <c r="F61" s="4">
        <v>22.035735787589243</v>
      </c>
      <c r="G61" s="4">
        <v>171.73640924317138</v>
      </c>
      <c r="H61" s="4">
        <v>28.920807017063215</v>
      </c>
      <c r="I61" s="3" t="s">
        <v>2</v>
      </c>
    </row>
    <row r="62" spans="1:9">
      <c r="A62" s="3" t="s">
        <v>106</v>
      </c>
      <c r="B62" s="3" t="s">
        <v>716</v>
      </c>
      <c r="C62" s="3" t="s">
        <v>76</v>
      </c>
      <c r="D62" s="4">
        <v>78195.287135648017</v>
      </c>
      <c r="E62" s="4">
        <v>434.24026702835658</v>
      </c>
      <c r="F62" s="4">
        <v>21.114566993412254</v>
      </c>
      <c r="G62" s="4">
        <v>179.48076358591058</v>
      </c>
      <c r="H62" s="4">
        <v>26.749969495607473</v>
      </c>
      <c r="I62" s="3" t="s">
        <v>2</v>
      </c>
    </row>
    <row r="63" spans="1:9">
      <c r="A63" s="3" t="s">
        <v>107</v>
      </c>
      <c r="B63" s="3" t="s">
        <v>716</v>
      </c>
      <c r="C63" s="3" t="s">
        <v>76</v>
      </c>
      <c r="D63" s="4">
        <v>65824.932951860959</v>
      </c>
      <c r="E63" s="4">
        <v>425.40754043182613</v>
      </c>
      <c r="F63" s="4">
        <v>21.329209834395975</v>
      </c>
      <c r="G63" s="4">
        <v>178.84023160599509</v>
      </c>
      <c r="H63" s="4">
        <v>27.890922056772414</v>
      </c>
      <c r="I63" s="3" t="s">
        <v>2</v>
      </c>
    </row>
    <row r="64" spans="1:9">
      <c r="A64" s="3" t="s">
        <v>108</v>
      </c>
      <c r="B64" s="3" t="s">
        <v>716</v>
      </c>
      <c r="C64" s="3" t="s">
        <v>76</v>
      </c>
      <c r="D64" s="4">
        <v>76118.873223861083</v>
      </c>
      <c r="E64" s="4">
        <v>631.16321459891276</v>
      </c>
      <c r="F64" s="4">
        <v>22.787720170737412</v>
      </c>
      <c r="G64" s="4">
        <v>186.41601717147577</v>
      </c>
      <c r="H64" s="4">
        <v>31.109963923569087</v>
      </c>
      <c r="I64" s="3" t="s">
        <v>2</v>
      </c>
    </row>
    <row r="65" spans="1:9">
      <c r="A65" s="3" t="s">
        <v>109</v>
      </c>
      <c r="B65" s="3" t="s">
        <v>716</v>
      </c>
      <c r="C65" s="3" t="s">
        <v>76</v>
      </c>
      <c r="D65" s="4">
        <v>81760.350717941474</v>
      </c>
      <c r="E65" s="4">
        <v>468.71809352871128</v>
      </c>
      <c r="F65" s="4">
        <v>24.9607664855717</v>
      </c>
      <c r="G65" s="4">
        <v>218.7118478215715</v>
      </c>
      <c r="H65" s="4">
        <v>32.882672783275154</v>
      </c>
      <c r="I65" s="3" t="s">
        <v>2</v>
      </c>
    </row>
    <row r="66" spans="1:9">
      <c r="A66" s="3" t="s">
        <v>110</v>
      </c>
      <c r="B66" s="3" t="s">
        <v>716</v>
      </c>
      <c r="C66" s="3" t="s">
        <v>76</v>
      </c>
      <c r="D66" s="4">
        <v>89741.164073750202</v>
      </c>
      <c r="E66" s="4">
        <v>460.7963140193952</v>
      </c>
      <c r="F66" s="4">
        <v>25.671231274212349</v>
      </c>
      <c r="G66" s="4">
        <v>222.69110359513704</v>
      </c>
      <c r="H66" s="4">
        <v>33.402551728068417</v>
      </c>
      <c r="I66" s="3" t="s">
        <v>2</v>
      </c>
    </row>
    <row r="67" spans="1:9">
      <c r="A67" s="3" t="s">
        <v>111</v>
      </c>
      <c r="B67" s="3" t="s">
        <v>716</v>
      </c>
      <c r="C67" s="3" t="s">
        <v>76</v>
      </c>
      <c r="D67" s="4">
        <v>81814.258233177461</v>
      </c>
      <c r="E67" s="4">
        <v>510.13242278148726</v>
      </c>
      <c r="F67" s="4">
        <v>23.558858929547853</v>
      </c>
      <c r="G67" s="4">
        <v>194.81681056956339</v>
      </c>
      <c r="H67" s="4">
        <v>29.428223195982838</v>
      </c>
      <c r="I67" s="3" t="s">
        <v>2</v>
      </c>
    </row>
    <row r="68" spans="1:9">
      <c r="A68" s="3" t="s">
        <v>112</v>
      </c>
      <c r="B68" s="3" t="s">
        <v>716</v>
      </c>
      <c r="C68" s="3" t="s">
        <v>76</v>
      </c>
      <c r="D68" s="4">
        <v>77701.106510282509</v>
      </c>
      <c r="E68" s="4">
        <v>180.74691385607755</v>
      </c>
      <c r="F68" s="4">
        <v>25.053027810640032</v>
      </c>
      <c r="G68" s="4">
        <v>196.31363652920217</v>
      </c>
      <c r="H68" s="4">
        <v>27.414947409028638</v>
      </c>
      <c r="I68" s="3" t="s">
        <v>2</v>
      </c>
    </row>
    <row r="69" spans="1:9">
      <c r="A69" s="3" t="s">
        <v>113</v>
      </c>
      <c r="B69" s="3" t="s">
        <v>716</v>
      </c>
      <c r="C69" s="3" t="s">
        <v>76</v>
      </c>
      <c r="D69" s="4">
        <v>87747.40859814221</v>
      </c>
      <c r="E69" s="4">
        <v>197.17888069251771</v>
      </c>
      <c r="F69" s="4">
        <v>21.749853800113709</v>
      </c>
      <c r="G69" s="4">
        <v>227.30296417092674</v>
      </c>
      <c r="H69" s="4">
        <v>34.766269829183209</v>
      </c>
      <c r="I69" s="3" t="s">
        <v>2</v>
      </c>
    </row>
    <row r="70" spans="1:9">
      <c r="A70" s="3" t="s">
        <v>114</v>
      </c>
      <c r="B70" s="3" t="s">
        <v>716</v>
      </c>
      <c r="C70" s="3" t="s">
        <v>76</v>
      </c>
      <c r="D70" s="4">
        <v>61896.772137237502</v>
      </c>
      <c r="E70" s="4">
        <v>795.61183383304081</v>
      </c>
      <c r="F70" s="4">
        <v>27.781237650677909</v>
      </c>
      <c r="G70" s="4">
        <v>241.86924851078319</v>
      </c>
      <c r="H70" s="4">
        <v>37.496324639709691</v>
      </c>
      <c r="I70" s="3" t="s">
        <v>2</v>
      </c>
    </row>
    <row r="71" spans="1:9">
      <c r="A71" s="3" t="s">
        <v>115</v>
      </c>
      <c r="B71" s="3" t="s">
        <v>716</v>
      </c>
      <c r="C71" s="3" t="s">
        <v>76</v>
      </c>
      <c r="D71" s="6" t="s">
        <v>116</v>
      </c>
      <c r="E71" s="4">
        <v>313.6933870348816</v>
      </c>
      <c r="F71" s="4">
        <v>17.770624596000662</v>
      </c>
      <c r="G71" s="4">
        <v>184.51231722474742</v>
      </c>
      <c r="H71" s="4">
        <v>25.263785721528951</v>
      </c>
      <c r="I71" s="3" t="s">
        <v>2</v>
      </c>
    </row>
    <row r="72" spans="1:9">
      <c r="A72" s="3" t="s">
        <v>117</v>
      </c>
      <c r="B72" s="3" t="s">
        <v>716</v>
      </c>
      <c r="C72" s="3" t="s">
        <v>76</v>
      </c>
      <c r="D72" s="4">
        <v>76351.662787584079</v>
      </c>
      <c r="E72" s="4">
        <v>727.09602286360712</v>
      </c>
      <c r="F72" s="4">
        <v>27.636707126027591</v>
      </c>
      <c r="G72" s="4">
        <v>221.95118386785123</v>
      </c>
      <c r="H72" s="4">
        <v>33.545401715476494</v>
      </c>
      <c r="I72" s="3" t="s">
        <v>2</v>
      </c>
    </row>
    <row r="73" spans="1:9">
      <c r="A73" s="3" t="s">
        <v>118</v>
      </c>
      <c r="B73" s="3" t="s">
        <v>716</v>
      </c>
      <c r="C73" s="3" t="s">
        <v>76</v>
      </c>
      <c r="D73" s="4">
        <v>85879.819684175935</v>
      </c>
      <c r="E73" s="4">
        <v>748.48357150428399</v>
      </c>
      <c r="F73" s="4">
        <v>27.174954083750212</v>
      </c>
      <c r="G73" s="4">
        <v>235.52672009733064</v>
      </c>
      <c r="H73" s="4">
        <v>41.771260275697614</v>
      </c>
      <c r="I73" s="3" t="s">
        <v>2</v>
      </c>
    </row>
    <row r="74" spans="1:9">
      <c r="A74" s="3" t="s">
        <v>119</v>
      </c>
      <c r="B74" s="3" t="s">
        <v>716</v>
      </c>
      <c r="C74" s="3" t="s">
        <v>76</v>
      </c>
      <c r="D74" s="4">
        <v>76021.101601847564</v>
      </c>
      <c r="E74" s="4">
        <v>762.58124595404695</v>
      </c>
      <c r="F74" s="4">
        <v>25.355509606488351</v>
      </c>
      <c r="G74" s="4">
        <v>259.76703158868082</v>
      </c>
      <c r="H74" s="4">
        <v>38.887773898943998</v>
      </c>
      <c r="I74" s="3" t="s">
        <v>2</v>
      </c>
    </row>
    <row r="75" spans="1:9">
      <c r="A75" s="3" t="s">
        <v>120</v>
      </c>
      <c r="B75" s="3" t="s">
        <v>716</v>
      </c>
      <c r="C75" s="3" t="s">
        <v>76</v>
      </c>
      <c r="D75" s="4">
        <v>101407.93936475141</v>
      </c>
      <c r="E75" s="4">
        <v>364.03591898787971</v>
      </c>
      <c r="F75" s="4">
        <v>24.182054198378598</v>
      </c>
      <c r="G75" s="4">
        <v>223.68987954329364</v>
      </c>
      <c r="H75" s="4">
        <v>35.718593325323305</v>
      </c>
      <c r="I75" s="3" t="s">
        <v>2</v>
      </c>
    </row>
    <row r="76" spans="1:9">
      <c r="A76" s="3" t="s">
        <v>121</v>
      </c>
      <c r="B76" s="3" t="s">
        <v>716</v>
      </c>
      <c r="C76" s="3" t="s">
        <v>76</v>
      </c>
      <c r="D76" s="4">
        <v>52880.493846237252</v>
      </c>
      <c r="E76" s="4">
        <v>925.64538689131462</v>
      </c>
      <c r="F76" s="4">
        <v>17.919902408327825</v>
      </c>
      <c r="G76" s="4">
        <v>175.06763577978469</v>
      </c>
      <c r="H76" s="4">
        <v>27.494068077124982</v>
      </c>
      <c r="I76" s="3" t="s">
        <v>2</v>
      </c>
    </row>
    <row r="77" spans="1:9">
      <c r="A77" s="3" t="s">
        <v>122</v>
      </c>
      <c r="B77" s="3" t="s">
        <v>716</v>
      </c>
      <c r="C77" s="3" t="s">
        <v>76</v>
      </c>
      <c r="D77" s="4">
        <v>87528.632484357091</v>
      </c>
      <c r="E77" s="4">
        <v>189.0707107714162</v>
      </c>
      <c r="F77" s="4">
        <v>20.632583970779127</v>
      </c>
      <c r="G77" s="4">
        <v>180.89535003634322</v>
      </c>
      <c r="H77" s="4">
        <v>26.830409576741697</v>
      </c>
      <c r="I77" s="3" t="s">
        <v>2</v>
      </c>
    </row>
    <row r="78" spans="1:9">
      <c r="A78" s="3" t="s">
        <v>123</v>
      </c>
      <c r="B78" s="3" t="s">
        <v>716</v>
      </c>
      <c r="C78" s="3" t="s">
        <v>76</v>
      </c>
      <c r="D78" s="4">
        <v>82492.508787246188</v>
      </c>
      <c r="E78" s="4">
        <v>553.31189764600595</v>
      </c>
      <c r="F78" s="4">
        <v>23.148094143177428</v>
      </c>
      <c r="G78" s="4">
        <v>203.50952654316697</v>
      </c>
      <c r="H78" s="4">
        <v>32.477614200945958</v>
      </c>
      <c r="I78" s="3" t="s">
        <v>2</v>
      </c>
    </row>
    <row r="79" spans="1:9">
      <c r="A79" s="3" t="s">
        <v>124</v>
      </c>
      <c r="B79" s="3" t="s">
        <v>716</v>
      </c>
      <c r="C79" s="3" t="s">
        <v>76</v>
      </c>
      <c r="D79" s="4">
        <v>81497.292006571297</v>
      </c>
      <c r="E79" s="4">
        <v>662.20498574022122</v>
      </c>
      <c r="F79" s="4">
        <v>23.778087831732773</v>
      </c>
      <c r="G79" s="4">
        <v>195.3037981126333</v>
      </c>
      <c r="H79" s="4">
        <v>30.919962609099116</v>
      </c>
      <c r="I79" s="3" t="s">
        <v>2</v>
      </c>
    </row>
    <row r="80" spans="1:9">
      <c r="A80" s="3" t="s">
        <v>125</v>
      </c>
      <c r="B80" s="3" t="s">
        <v>716</v>
      </c>
      <c r="C80" s="3" t="s">
        <v>76</v>
      </c>
      <c r="D80" s="4">
        <v>86533.268017484748</v>
      </c>
      <c r="E80" s="4">
        <v>280.48952588107562</v>
      </c>
      <c r="F80" s="4">
        <v>23.777772023404406</v>
      </c>
      <c r="G80" s="4">
        <v>215.21560831517618</v>
      </c>
      <c r="H80" s="4">
        <v>37.380341544838586</v>
      </c>
      <c r="I80" s="3" t="s">
        <v>2</v>
      </c>
    </row>
    <row r="81" spans="1:9">
      <c r="A81" s="3" t="s">
        <v>126</v>
      </c>
      <c r="B81" s="3" t="s">
        <v>716</v>
      </c>
      <c r="C81" s="3" t="s">
        <v>76</v>
      </c>
      <c r="D81" s="4">
        <v>63225.706771692312</v>
      </c>
      <c r="E81" s="4">
        <v>320.6773420052287</v>
      </c>
      <c r="F81" s="4">
        <v>18.432420560308785</v>
      </c>
      <c r="G81" s="4">
        <v>165.059964044921</v>
      </c>
      <c r="H81" s="4">
        <v>26.411734108080793</v>
      </c>
      <c r="I81" s="3" t="s">
        <v>2</v>
      </c>
    </row>
    <row r="82" spans="1:9">
      <c r="A82" s="3" t="s">
        <v>127</v>
      </c>
      <c r="B82" s="3" t="s">
        <v>716</v>
      </c>
      <c r="C82" s="3" t="s">
        <v>76</v>
      </c>
      <c r="D82" s="4">
        <v>52409.03895537636</v>
      </c>
      <c r="E82" s="4">
        <v>419.84139512232878</v>
      </c>
      <c r="F82" s="4">
        <v>21.464548739101911</v>
      </c>
      <c r="G82" s="4">
        <v>159.61714634995406</v>
      </c>
      <c r="H82" s="4">
        <v>26.348967485556951</v>
      </c>
      <c r="I82" s="3" t="s">
        <v>2</v>
      </c>
    </row>
    <row r="83" spans="1:9">
      <c r="A83" s="3" t="s">
        <v>128</v>
      </c>
      <c r="B83" s="3" t="s">
        <v>716</v>
      </c>
      <c r="C83" s="3" t="s">
        <v>76</v>
      </c>
      <c r="D83" s="4">
        <v>87989.723095314592</v>
      </c>
      <c r="E83" s="4">
        <v>641.34578514232487</v>
      </c>
      <c r="F83" s="4">
        <v>27.034130664336345</v>
      </c>
      <c r="G83" s="4">
        <v>207.66114151889187</v>
      </c>
      <c r="H83" s="4">
        <v>33.355964101142533</v>
      </c>
      <c r="I83" s="3" t="s">
        <v>2</v>
      </c>
    </row>
    <row r="84" spans="1:9">
      <c r="A84" s="3" t="s">
        <v>129</v>
      </c>
      <c r="B84" s="3" t="s">
        <v>716</v>
      </c>
      <c r="C84" s="3" t="s">
        <v>76</v>
      </c>
      <c r="D84" s="4">
        <v>86904.315485351501</v>
      </c>
      <c r="E84" s="4">
        <v>559.72179062005819</v>
      </c>
      <c r="F84" s="4">
        <v>26.787623450948256</v>
      </c>
      <c r="G84" s="4">
        <v>231.06697025942401</v>
      </c>
      <c r="H84" s="4">
        <v>34.726742373376872</v>
      </c>
      <c r="I84" s="3" t="s">
        <v>2</v>
      </c>
    </row>
    <row r="85" spans="1:9">
      <c r="A85" s="3" t="s">
        <v>130</v>
      </c>
      <c r="B85" s="3" t="s">
        <v>716</v>
      </c>
      <c r="C85" s="3" t="s">
        <v>76</v>
      </c>
      <c r="D85" s="4">
        <v>83826.858910373863</v>
      </c>
      <c r="E85" s="4">
        <v>438.74580486449418</v>
      </c>
      <c r="F85" s="4">
        <v>21.758129605202146</v>
      </c>
      <c r="G85" s="4">
        <v>178.69870132508314</v>
      </c>
      <c r="H85" s="4">
        <v>27.724953397188738</v>
      </c>
      <c r="I85" s="3" t="s">
        <v>2</v>
      </c>
    </row>
    <row r="86" spans="1:9">
      <c r="A86" s="3" t="s">
        <v>131</v>
      </c>
      <c r="B86" s="3" t="s">
        <v>716</v>
      </c>
      <c r="C86" s="3" t="s">
        <v>76</v>
      </c>
      <c r="D86" s="4">
        <v>70319.623714123853</v>
      </c>
      <c r="E86" s="4">
        <v>821.60048160144572</v>
      </c>
      <c r="F86" s="4">
        <v>22.907905380164134</v>
      </c>
      <c r="G86" s="4">
        <v>188.43640288073661</v>
      </c>
      <c r="H86" s="4">
        <v>29.869334318440043</v>
      </c>
      <c r="I86" s="3" t="s">
        <v>2</v>
      </c>
    </row>
    <row r="87" spans="1:9">
      <c r="A87" s="3" t="s">
        <v>132</v>
      </c>
      <c r="B87" s="3" t="s">
        <v>716</v>
      </c>
      <c r="C87" s="3" t="s">
        <v>76</v>
      </c>
      <c r="D87" s="4">
        <v>80732.148060677209</v>
      </c>
      <c r="E87" s="4">
        <v>352.37676287569047</v>
      </c>
      <c r="F87" s="4">
        <v>25.42810348501617</v>
      </c>
      <c r="G87" s="4">
        <v>187.84774330817331</v>
      </c>
      <c r="H87" s="4">
        <v>28.738327528258367</v>
      </c>
      <c r="I87" s="3" t="s">
        <v>2</v>
      </c>
    </row>
    <row r="88" spans="1:9">
      <c r="A88" s="3" t="s">
        <v>133</v>
      </c>
      <c r="B88" s="3" t="s">
        <v>716</v>
      </c>
      <c r="C88" s="3" t="s">
        <v>76</v>
      </c>
      <c r="D88" s="4">
        <v>40930.55902250186</v>
      </c>
      <c r="E88" s="4">
        <v>552.52047574771768</v>
      </c>
      <c r="F88" s="4">
        <v>22.028293699511394</v>
      </c>
      <c r="G88" s="4">
        <v>156.67133338351303</v>
      </c>
      <c r="H88" s="4">
        <v>22.481957122060976</v>
      </c>
      <c r="I88" s="3" t="s">
        <v>2</v>
      </c>
    </row>
    <row r="89" spans="1:9">
      <c r="A89" s="3" t="s">
        <v>134</v>
      </c>
      <c r="B89" s="3" t="s">
        <v>716</v>
      </c>
      <c r="C89" s="3" t="s">
        <v>76</v>
      </c>
      <c r="D89" s="4">
        <v>70522.916107021796</v>
      </c>
      <c r="E89" s="4">
        <v>602.52707731329963</v>
      </c>
      <c r="F89" s="4">
        <v>22.620148611183932</v>
      </c>
      <c r="G89" s="4">
        <v>197.11981298897277</v>
      </c>
      <c r="H89" s="4">
        <v>33.523939085481544</v>
      </c>
      <c r="I89" s="3" t="s">
        <v>2</v>
      </c>
    </row>
    <row r="90" spans="1:9">
      <c r="A90" s="3" t="s">
        <v>135</v>
      </c>
      <c r="B90" s="3" t="s">
        <v>716</v>
      </c>
      <c r="C90" s="3" t="s">
        <v>76</v>
      </c>
      <c r="D90" s="4">
        <v>68290.440347777461</v>
      </c>
      <c r="E90" s="4">
        <v>667.28872887401883</v>
      </c>
      <c r="F90" s="4">
        <v>25.64238169171999</v>
      </c>
      <c r="G90" s="4">
        <v>245.82275562940927</v>
      </c>
      <c r="H90" s="4">
        <v>42.084133308923548</v>
      </c>
      <c r="I90" s="3" t="s">
        <v>2</v>
      </c>
    </row>
    <row r="91" spans="1:9">
      <c r="A91" s="3" t="s">
        <v>136</v>
      </c>
      <c r="B91" s="3" t="s">
        <v>716</v>
      </c>
      <c r="C91" s="3" t="s">
        <v>76</v>
      </c>
      <c r="D91" s="4">
        <v>74853.308739041153</v>
      </c>
      <c r="E91" s="4">
        <v>453.44230953904656</v>
      </c>
      <c r="F91" s="4">
        <v>23.530606681014671</v>
      </c>
      <c r="G91" s="4">
        <v>202.16554278372601</v>
      </c>
      <c r="H91" s="4">
        <v>32.961558856991324</v>
      </c>
      <c r="I91" s="3" t="s">
        <v>2</v>
      </c>
    </row>
    <row r="92" spans="1:9">
      <c r="A92" s="3" t="s">
        <v>137</v>
      </c>
      <c r="B92" s="3" t="s">
        <v>716</v>
      </c>
      <c r="C92" s="3" t="s">
        <v>76</v>
      </c>
      <c r="D92" s="4">
        <v>64483.981545943243</v>
      </c>
      <c r="E92" s="4">
        <v>424.49705291356366</v>
      </c>
      <c r="F92" s="4">
        <v>19.882212198056415</v>
      </c>
      <c r="G92" s="4">
        <v>159.2285636919207</v>
      </c>
      <c r="H92" s="4">
        <v>24.796433845709682</v>
      </c>
      <c r="I92" s="3" t="s">
        <v>2</v>
      </c>
    </row>
    <row r="93" spans="1:9">
      <c r="A93" s="3" t="s">
        <v>138</v>
      </c>
      <c r="B93" s="3" t="s">
        <v>716</v>
      </c>
      <c r="C93" s="3" t="s">
        <v>76</v>
      </c>
      <c r="D93" s="4">
        <v>49876.089156383903</v>
      </c>
      <c r="E93" s="4">
        <v>488.22642629751152</v>
      </c>
      <c r="F93" s="4">
        <v>21.759062351102205</v>
      </c>
      <c r="G93" s="4">
        <v>159.61316535328157</v>
      </c>
      <c r="H93" s="4">
        <v>25.215103128715484</v>
      </c>
      <c r="I93" s="3" t="s">
        <v>2</v>
      </c>
    </row>
    <row r="94" spans="1:9">
      <c r="A94" s="3" t="s">
        <v>139</v>
      </c>
      <c r="B94" s="3" t="s">
        <v>716</v>
      </c>
      <c r="C94" s="3" t="s">
        <v>76</v>
      </c>
      <c r="D94" s="4">
        <v>81376.8330615179</v>
      </c>
      <c r="E94" s="4">
        <v>541.17970371231411</v>
      </c>
      <c r="F94" s="4">
        <v>21.215042560207973</v>
      </c>
      <c r="G94" s="4">
        <v>202.27949554568957</v>
      </c>
      <c r="H94" s="4">
        <v>33.114621383014651</v>
      </c>
      <c r="I94" s="3" t="s">
        <v>2</v>
      </c>
    </row>
    <row r="95" spans="1:9">
      <c r="A95" s="3" t="s">
        <v>141</v>
      </c>
      <c r="B95" s="3" t="s">
        <v>716</v>
      </c>
      <c r="C95" s="3" t="s">
        <v>76</v>
      </c>
      <c r="D95" s="4">
        <v>82636.279772266047</v>
      </c>
      <c r="E95" s="4">
        <v>739.59907428265012</v>
      </c>
      <c r="F95" s="4">
        <v>25.63420337081563</v>
      </c>
      <c r="G95" s="4">
        <v>217.15401829408901</v>
      </c>
      <c r="H95" s="4">
        <v>34.261301013528673</v>
      </c>
      <c r="I95" s="3" t="s">
        <v>2</v>
      </c>
    </row>
    <row r="96" spans="1:9">
      <c r="A96" s="3" t="s">
        <v>142</v>
      </c>
      <c r="B96" s="3" t="s">
        <v>716</v>
      </c>
      <c r="C96" s="3" t="s">
        <v>76</v>
      </c>
      <c r="D96" s="4">
        <v>56481.671923805516</v>
      </c>
      <c r="E96" s="4">
        <v>719.12391249287703</v>
      </c>
      <c r="F96" s="4">
        <v>22.703714128560744</v>
      </c>
      <c r="G96" s="4">
        <v>196.43872119833466</v>
      </c>
      <c r="H96" s="4">
        <v>36.282424982527694</v>
      </c>
      <c r="I96" s="3" t="s">
        <v>2</v>
      </c>
    </row>
    <row r="97" spans="1:9">
      <c r="A97" s="3" t="s">
        <v>143</v>
      </c>
      <c r="B97" s="3" t="s">
        <v>716</v>
      </c>
      <c r="C97" s="3" t="s">
        <v>76</v>
      </c>
      <c r="D97" s="4">
        <v>79976.128898392883</v>
      </c>
      <c r="E97" s="4">
        <v>524.57140942060516</v>
      </c>
      <c r="F97" s="4">
        <v>25.049595084754383</v>
      </c>
      <c r="G97" s="4">
        <v>210.81795554762598</v>
      </c>
      <c r="H97" s="4">
        <v>32.199936594327262</v>
      </c>
      <c r="I97" s="3" t="s">
        <v>2</v>
      </c>
    </row>
    <row r="98" spans="1:9">
      <c r="A98" s="3" t="s">
        <v>145</v>
      </c>
      <c r="B98" s="3" t="s">
        <v>716</v>
      </c>
      <c r="C98" s="3" t="s">
        <v>76</v>
      </c>
      <c r="D98" s="4">
        <v>64115.173309412901</v>
      </c>
      <c r="E98" s="4">
        <v>745.69976399936456</v>
      </c>
      <c r="F98" s="4">
        <v>23.28447948781427</v>
      </c>
      <c r="G98" s="4">
        <v>198.9068988134153</v>
      </c>
      <c r="H98" s="4">
        <v>30.286107054309468</v>
      </c>
      <c r="I98" s="3" t="s">
        <v>2</v>
      </c>
    </row>
    <row r="99" spans="1:9">
      <c r="A99" s="3" t="s">
        <v>146</v>
      </c>
      <c r="B99" s="3" t="s">
        <v>716</v>
      </c>
      <c r="C99" s="3" t="s">
        <v>76</v>
      </c>
      <c r="D99" s="4">
        <v>85245.040975647382</v>
      </c>
      <c r="E99" s="4">
        <v>761.38942245483292</v>
      </c>
      <c r="F99" s="4">
        <v>25.523215270313276</v>
      </c>
      <c r="G99" s="4">
        <v>244.16939636682699</v>
      </c>
      <c r="H99" s="4">
        <v>40.176387492184155</v>
      </c>
      <c r="I99" s="3" t="s">
        <v>2</v>
      </c>
    </row>
    <row r="100" spans="1:9">
      <c r="A100" s="3" t="s">
        <v>147</v>
      </c>
      <c r="B100" s="3" t="s">
        <v>716</v>
      </c>
      <c r="C100" s="3" t="s">
        <v>76</v>
      </c>
      <c r="D100" s="4">
        <v>28674.659443674584</v>
      </c>
      <c r="E100" s="4">
        <v>305.25653991020664</v>
      </c>
      <c r="F100" s="4">
        <v>28.973554351970378</v>
      </c>
      <c r="G100" s="4">
        <v>206.67412167549068</v>
      </c>
      <c r="H100" s="4">
        <v>35.313421306640883</v>
      </c>
      <c r="I100" s="3" t="s">
        <v>2</v>
      </c>
    </row>
    <row r="101" spans="1:9">
      <c r="A101" s="3" t="s">
        <v>148</v>
      </c>
      <c r="B101" s="3" t="s">
        <v>149</v>
      </c>
      <c r="C101" s="3" t="s">
        <v>150</v>
      </c>
      <c r="D101" s="4">
        <v>65690.339406806423</v>
      </c>
      <c r="E101" s="4">
        <v>589.55426016477907</v>
      </c>
      <c r="F101" s="4">
        <v>24.683967507621599</v>
      </c>
      <c r="G101" s="4">
        <v>187.73254103744762</v>
      </c>
      <c r="H101" s="4">
        <v>41.181728790463261</v>
      </c>
      <c r="I101" s="3" t="s">
        <v>2</v>
      </c>
    </row>
    <row r="102" spans="1:9">
      <c r="A102" s="3" t="s">
        <v>151</v>
      </c>
      <c r="B102" s="3" t="s">
        <v>149</v>
      </c>
      <c r="C102" s="3" t="s">
        <v>150</v>
      </c>
      <c r="D102" s="4">
        <v>65191.792276195913</v>
      </c>
      <c r="E102" s="4">
        <v>707.19878234240241</v>
      </c>
      <c r="F102" s="4">
        <v>21.654610175540736</v>
      </c>
      <c r="G102" s="4">
        <v>191.79780844473234</v>
      </c>
      <c r="H102" s="4">
        <v>31.306403378240997</v>
      </c>
      <c r="I102" s="3" t="s">
        <v>2</v>
      </c>
    </row>
    <row r="103" spans="1:9">
      <c r="A103" s="3" t="s">
        <v>152</v>
      </c>
      <c r="B103" s="3" t="s">
        <v>149</v>
      </c>
      <c r="C103" s="3" t="s">
        <v>150</v>
      </c>
      <c r="D103" s="4">
        <v>83446.53139788589</v>
      </c>
      <c r="E103" s="4">
        <v>1435.1925044212285</v>
      </c>
      <c r="F103" s="4">
        <v>28.246126301414392</v>
      </c>
      <c r="G103" s="4">
        <v>216.53530207316564</v>
      </c>
      <c r="H103" s="4">
        <v>37.689546722373684</v>
      </c>
      <c r="I103" s="3" t="s">
        <v>2</v>
      </c>
    </row>
    <row r="104" spans="1:9">
      <c r="A104" s="3" t="s">
        <v>153</v>
      </c>
      <c r="B104" s="3" t="s">
        <v>149</v>
      </c>
      <c r="C104" s="3" t="s">
        <v>150</v>
      </c>
      <c r="D104" s="4">
        <v>39778.7554555147</v>
      </c>
      <c r="E104" s="4">
        <v>420.66123327245032</v>
      </c>
      <c r="F104" s="4">
        <v>16.775876046568072</v>
      </c>
      <c r="G104" s="4">
        <v>131.61330503675265</v>
      </c>
      <c r="H104" s="4">
        <v>20.895436042686121</v>
      </c>
      <c r="I104" s="3" t="s">
        <v>2</v>
      </c>
    </row>
    <row r="105" spans="1:9">
      <c r="A105" s="3" t="s">
        <v>154</v>
      </c>
      <c r="B105" s="3" t="s">
        <v>149</v>
      </c>
      <c r="C105" s="3" t="s">
        <v>150</v>
      </c>
      <c r="D105" s="4">
        <v>65418.261239006672</v>
      </c>
      <c r="E105" s="4">
        <v>631.70436416599489</v>
      </c>
      <c r="F105" s="4">
        <v>24.321289688041247</v>
      </c>
      <c r="G105" s="4">
        <v>222.63965156816269</v>
      </c>
      <c r="H105" s="4">
        <v>38.089371823788447</v>
      </c>
      <c r="I105" s="3" t="s">
        <v>2</v>
      </c>
    </row>
    <row r="106" spans="1:9">
      <c r="A106" s="3" t="s">
        <v>155</v>
      </c>
      <c r="B106" s="3" t="s">
        <v>149</v>
      </c>
      <c r="C106" s="3" t="s">
        <v>150</v>
      </c>
      <c r="D106" s="4">
        <v>18671.786545904732</v>
      </c>
      <c r="E106" s="4">
        <v>303.9212018964181</v>
      </c>
      <c r="F106" s="4">
        <v>15.047740086406622</v>
      </c>
      <c r="G106" s="4">
        <v>101.11473486594713</v>
      </c>
      <c r="H106" s="4">
        <v>16.972826020133539</v>
      </c>
      <c r="I106" s="3" t="s">
        <v>2</v>
      </c>
    </row>
    <row r="107" spans="1:9">
      <c r="A107" s="3" t="s">
        <v>156</v>
      </c>
      <c r="B107" s="3" t="s">
        <v>149</v>
      </c>
      <c r="C107" s="3" t="s">
        <v>150</v>
      </c>
      <c r="D107" s="4">
        <v>40433.803895246885</v>
      </c>
      <c r="E107" s="4">
        <v>591.05952453831981</v>
      </c>
      <c r="F107" s="4">
        <v>23.536879083147326</v>
      </c>
      <c r="G107" s="4">
        <v>192.58102210956994</v>
      </c>
      <c r="H107" s="4">
        <v>31.938938429985075</v>
      </c>
      <c r="I107" s="3" t="s">
        <v>2</v>
      </c>
    </row>
    <row r="108" spans="1:9">
      <c r="A108" s="3" t="s">
        <v>157</v>
      </c>
      <c r="B108" s="3" t="s">
        <v>149</v>
      </c>
      <c r="C108" s="3" t="s">
        <v>150</v>
      </c>
      <c r="D108" s="4">
        <v>39166.989494493093</v>
      </c>
      <c r="E108" s="4">
        <v>487.46964453871834</v>
      </c>
      <c r="F108" s="4">
        <v>20.936460960755277</v>
      </c>
      <c r="G108" s="4">
        <v>209.86477196340616</v>
      </c>
      <c r="H108" s="4">
        <v>32.772217784405015</v>
      </c>
      <c r="I108" s="3" t="s">
        <v>2</v>
      </c>
    </row>
    <row r="109" spans="1:9">
      <c r="A109" s="3" t="s">
        <v>158</v>
      </c>
      <c r="B109" s="3" t="s">
        <v>149</v>
      </c>
      <c r="C109" s="3" t="s">
        <v>150</v>
      </c>
      <c r="D109" s="4">
        <v>44300.429071162704</v>
      </c>
      <c r="E109" s="4">
        <v>531.1945351466145</v>
      </c>
      <c r="F109" s="4">
        <v>18.309797276274118</v>
      </c>
      <c r="G109" s="4">
        <v>159.97029133510634</v>
      </c>
      <c r="H109" s="4">
        <v>26.858725038450455</v>
      </c>
      <c r="I109" s="3" t="s">
        <v>2</v>
      </c>
    </row>
    <row r="110" spans="1:9">
      <c r="A110" s="3" t="s">
        <v>159</v>
      </c>
      <c r="B110" s="3" t="s">
        <v>149</v>
      </c>
      <c r="C110" s="3" t="s">
        <v>150</v>
      </c>
      <c r="D110" s="4">
        <v>74559.436777064519</v>
      </c>
      <c r="E110" s="4">
        <v>347.78319951450004</v>
      </c>
      <c r="F110" s="4">
        <v>23.27645010132348</v>
      </c>
      <c r="G110" s="4">
        <v>199.25011994287692</v>
      </c>
      <c r="H110" s="4">
        <v>30.255713087530495</v>
      </c>
      <c r="I110" s="3" t="s">
        <v>2</v>
      </c>
    </row>
    <row r="111" spans="1:9">
      <c r="A111" s="3" t="s">
        <v>163</v>
      </c>
      <c r="B111" s="3" t="s">
        <v>161</v>
      </c>
      <c r="C111" s="3" t="s">
        <v>162</v>
      </c>
      <c r="D111" s="4">
        <v>72673.156289233375</v>
      </c>
      <c r="E111" s="4">
        <v>383.92953301508209</v>
      </c>
      <c r="F111" s="4">
        <v>23.385452467400672</v>
      </c>
      <c r="G111" s="4">
        <v>183.86660025573869</v>
      </c>
      <c r="H111" s="4">
        <v>28.381363723652044</v>
      </c>
      <c r="I111" s="3" t="s">
        <v>2</v>
      </c>
    </row>
    <row r="112" spans="1:9">
      <c r="A112" s="3" t="s">
        <v>164</v>
      </c>
      <c r="B112" s="3" t="s">
        <v>161</v>
      </c>
      <c r="C112" s="3" t="s">
        <v>162</v>
      </c>
      <c r="D112" s="4">
        <v>87887.979044648397</v>
      </c>
      <c r="E112" s="4">
        <v>480.71261862066495</v>
      </c>
      <c r="F112" s="4">
        <v>24.469280136828299</v>
      </c>
      <c r="G112" s="4">
        <v>212.81995787410168</v>
      </c>
      <c r="H112" s="4">
        <v>34.798221845331703</v>
      </c>
      <c r="I112" s="3" t="s">
        <v>2</v>
      </c>
    </row>
    <row r="113" spans="1:9">
      <c r="A113" s="3" t="s">
        <v>165</v>
      </c>
      <c r="B113" s="3" t="s">
        <v>161</v>
      </c>
      <c r="C113" s="3" t="s">
        <v>162</v>
      </c>
      <c r="D113" s="4">
        <v>64805.429168417642</v>
      </c>
      <c r="E113" s="4">
        <v>361.74561401292681</v>
      </c>
      <c r="F113" s="4">
        <v>18.422729626398777</v>
      </c>
      <c r="G113" s="4">
        <v>151.18888446775134</v>
      </c>
      <c r="H113" s="4">
        <v>24.022993950267363</v>
      </c>
      <c r="I113" s="3" t="s">
        <v>2</v>
      </c>
    </row>
    <row r="114" spans="1:9">
      <c r="A114" s="3" t="s">
        <v>166</v>
      </c>
      <c r="B114" s="3" t="s">
        <v>161</v>
      </c>
      <c r="C114" s="3" t="s">
        <v>162</v>
      </c>
      <c r="D114" s="4">
        <v>79763.02121646615</v>
      </c>
      <c r="E114" s="4">
        <v>450.37689024155878</v>
      </c>
      <c r="F114" s="4">
        <v>21.789536162368336</v>
      </c>
      <c r="G114" s="4">
        <v>196.29899188664729</v>
      </c>
      <c r="H114" s="4">
        <v>34.060929582491134</v>
      </c>
      <c r="I114" s="3" t="s">
        <v>2</v>
      </c>
    </row>
    <row r="115" spans="1:9">
      <c r="A115" s="3" t="s">
        <v>167</v>
      </c>
      <c r="B115" s="3" t="s">
        <v>168</v>
      </c>
      <c r="C115" s="3" t="s">
        <v>169</v>
      </c>
      <c r="D115" s="4">
        <v>88212.634757277629</v>
      </c>
      <c r="E115" s="4">
        <v>739.66206404226068</v>
      </c>
      <c r="F115" s="4">
        <v>25.517840724633899</v>
      </c>
      <c r="G115" s="4">
        <v>233.32838020835459</v>
      </c>
      <c r="H115" s="4">
        <v>38.460638416825851</v>
      </c>
      <c r="I115" s="3" t="s">
        <v>2</v>
      </c>
    </row>
    <row r="116" spans="1:9">
      <c r="A116" s="3" t="s">
        <v>170</v>
      </c>
      <c r="B116" s="3" t="s">
        <v>168</v>
      </c>
      <c r="C116" s="3" t="s">
        <v>169</v>
      </c>
      <c r="D116" s="4">
        <v>90762.755665666031</v>
      </c>
      <c r="E116" s="4">
        <v>561.33512372225971</v>
      </c>
      <c r="F116" s="4">
        <v>25.984491074097367</v>
      </c>
      <c r="G116" s="4">
        <v>225.58483460192178</v>
      </c>
      <c r="H116" s="4">
        <v>37.448885729367106</v>
      </c>
      <c r="I116" s="3" t="s">
        <v>2</v>
      </c>
    </row>
    <row r="117" spans="1:9">
      <c r="A117" s="3" t="s">
        <v>171</v>
      </c>
      <c r="B117" s="3" t="s">
        <v>168</v>
      </c>
      <c r="C117" s="3" t="s">
        <v>169</v>
      </c>
      <c r="D117" s="4">
        <v>70611.527204155689</v>
      </c>
      <c r="E117" s="4">
        <v>534.5003867326742</v>
      </c>
      <c r="F117" s="4">
        <v>23.539051886515381</v>
      </c>
      <c r="G117" s="4">
        <v>205.93358804128499</v>
      </c>
      <c r="H117" s="4">
        <v>34.692349689718277</v>
      </c>
      <c r="I117" s="3" t="s">
        <v>2</v>
      </c>
    </row>
    <row r="118" spans="1:9">
      <c r="A118" s="3" t="s">
        <v>172</v>
      </c>
      <c r="B118" s="3" t="s">
        <v>168</v>
      </c>
      <c r="C118" s="3" t="s">
        <v>169</v>
      </c>
      <c r="D118" s="4">
        <v>76644.156917837739</v>
      </c>
      <c r="E118" s="4">
        <v>328.19707000899666</v>
      </c>
      <c r="F118" s="4">
        <v>21.373243692155643</v>
      </c>
      <c r="G118" s="4">
        <v>168.4339594055624</v>
      </c>
      <c r="H118" s="4">
        <v>27.799524186185781</v>
      </c>
      <c r="I118" s="3" t="s">
        <v>2</v>
      </c>
    </row>
    <row r="119" spans="1:9">
      <c r="A119" s="3" t="s">
        <v>173</v>
      </c>
      <c r="B119" s="3" t="s">
        <v>168</v>
      </c>
      <c r="C119" s="3" t="s">
        <v>169</v>
      </c>
      <c r="D119" s="4">
        <v>81151.883617438973</v>
      </c>
      <c r="E119" s="4">
        <v>590.33887008852946</v>
      </c>
      <c r="F119" s="4">
        <v>23.521552022324453</v>
      </c>
      <c r="G119" s="4">
        <v>193.92321931034095</v>
      </c>
      <c r="H119" s="4">
        <v>33.519465938985469</v>
      </c>
      <c r="I119" s="3" t="s">
        <v>2</v>
      </c>
    </row>
    <row r="120" spans="1:9">
      <c r="A120" s="3" t="s">
        <v>174</v>
      </c>
      <c r="B120" s="3" t="s">
        <v>168</v>
      </c>
      <c r="C120" s="3" t="s">
        <v>169</v>
      </c>
      <c r="D120" s="4">
        <v>74514.961351431557</v>
      </c>
      <c r="E120" s="4">
        <v>535.85701892314</v>
      </c>
      <c r="F120" s="4">
        <v>24.263634160210017</v>
      </c>
      <c r="G120" s="4">
        <v>198.05559341475987</v>
      </c>
      <c r="H120" s="4">
        <v>34.17880347471862</v>
      </c>
      <c r="I120" s="3" t="s">
        <v>2</v>
      </c>
    </row>
    <row r="121" spans="1:9">
      <c r="A121" s="3" t="s">
        <v>175</v>
      </c>
      <c r="B121" s="3" t="s">
        <v>168</v>
      </c>
      <c r="C121" s="3" t="s">
        <v>169</v>
      </c>
      <c r="D121" s="4">
        <v>72265.53246320755</v>
      </c>
      <c r="E121" s="4">
        <v>296.32761999441954</v>
      </c>
      <c r="F121" s="4">
        <v>21.548647708307001</v>
      </c>
      <c r="G121" s="4">
        <v>198.86133879472899</v>
      </c>
      <c r="H121" s="4">
        <v>33.332821453552988</v>
      </c>
      <c r="I121" s="3" t="s">
        <v>2</v>
      </c>
    </row>
    <row r="122" spans="1:9">
      <c r="A122" s="3" t="s">
        <v>176</v>
      </c>
      <c r="B122" s="3" t="s">
        <v>168</v>
      </c>
      <c r="C122" s="3" t="s">
        <v>169</v>
      </c>
      <c r="D122" s="4">
        <v>70406.63632908919</v>
      </c>
      <c r="E122" s="4">
        <v>227.32262556398135</v>
      </c>
      <c r="F122" s="4">
        <v>23.419318333598465</v>
      </c>
      <c r="G122" s="4">
        <v>177.50937388515942</v>
      </c>
      <c r="H122" s="4">
        <v>29.541792094038225</v>
      </c>
      <c r="I122" s="3" t="s">
        <v>2</v>
      </c>
    </row>
    <row r="123" spans="1:9">
      <c r="A123" s="3" t="s">
        <v>177</v>
      </c>
      <c r="B123" s="3" t="s">
        <v>168</v>
      </c>
      <c r="C123" s="3" t="s">
        <v>169</v>
      </c>
      <c r="D123" s="4">
        <v>82720.246180659742</v>
      </c>
      <c r="E123" s="4">
        <v>580.20613945840751</v>
      </c>
      <c r="F123" s="4">
        <v>24.005512829583484</v>
      </c>
      <c r="G123" s="4">
        <v>204.31478368036679</v>
      </c>
      <c r="H123" s="4">
        <v>33.002265490184193</v>
      </c>
      <c r="I123" s="3" t="s">
        <v>2</v>
      </c>
    </row>
    <row r="124" spans="1:9">
      <c r="A124" s="3" t="s">
        <v>178</v>
      </c>
      <c r="B124" s="3" t="s">
        <v>168</v>
      </c>
      <c r="C124" s="3" t="s">
        <v>169</v>
      </c>
      <c r="D124" s="4">
        <v>65094.915596732688</v>
      </c>
      <c r="E124" s="4">
        <v>446.49740906665176</v>
      </c>
      <c r="F124" s="4">
        <v>22.644829060338378</v>
      </c>
      <c r="G124" s="4">
        <v>177.22147860664435</v>
      </c>
      <c r="H124" s="4">
        <v>27.928481360441566</v>
      </c>
      <c r="I124" s="3" t="s">
        <v>2</v>
      </c>
    </row>
    <row r="125" spans="1:9">
      <c r="A125" s="3" t="s">
        <v>179</v>
      </c>
      <c r="B125" s="3" t="s">
        <v>168</v>
      </c>
      <c r="C125" s="3" t="s">
        <v>169</v>
      </c>
      <c r="D125" s="4">
        <v>75287.84316482085</v>
      </c>
      <c r="E125" s="4">
        <v>463.75910252646736</v>
      </c>
      <c r="F125" s="4">
        <v>24.954026265127396</v>
      </c>
      <c r="G125" s="4">
        <v>222.0296501381645</v>
      </c>
      <c r="H125" s="4">
        <v>36.621479691522275</v>
      </c>
      <c r="I125" s="3" t="s">
        <v>2</v>
      </c>
    </row>
    <row r="126" spans="1:9">
      <c r="A126" s="3" t="s">
        <v>180</v>
      </c>
      <c r="B126" s="3" t="s">
        <v>168</v>
      </c>
      <c r="C126" s="3" t="s">
        <v>169</v>
      </c>
      <c r="D126" s="4">
        <v>84972.85367447036</v>
      </c>
      <c r="E126" s="4">
        <v>585.38366635006673</v>
      </c>
      <c r="F126" s="4">
        <v>25.099407299419948</v>
      </c>
      <c r="G126" s="4">
        <v>213.85704495327954</v>
      </c>
      <c r="H126" s="4">
        <v>33.007424393875233</v>
      </c>
      <c r="I126" s="3" t="s">
        <v>2</v>
      </c>
    </row>
    <row r="127" spans="1:9">
      <c r="A127" s="3" t="s">
        <v>181</v>
      </c>
      <c r="B127" s="3" t="s">
        <v>168</v>
      </c>
      <c r="C127" s="3" t="s">
        <v>169</v>
      </c>
      <c r="D127" s="4">
        <v>69152.743593765961</v>
      </c>
      <c r="E127" s="4">
        <v>293.09050261688122</v>
      </c>
      <c r="F127" s="4">
        <v>21.137600171472737</v>
      </c>
      <c r="G127" s="4">
        <v>165.94483548140943</v>
      </c>
      <c r="H127" s="4">
        <v>26.937880877722648</v>
      </c>
      <c r="I127" s="3" t="s">
        <v>2</v>
      </c>
    </row>
    <row r="128" spans="1:9">
      <c r="A128" s="3" t="s">
        <v>182</v>
      </c>
      <c r="B128" s="3" t="s">
        <v>168</v>
      </c>
      <c r="C128" s="3" t="s">
        <v>169</v>
      </c>
      <c r="D128" s="4">
        <v>57166.344227952279</v>
      </c>
      <c r="E128" s="4">
        <v>385.69500625470386</v>
      </c>
      <c r="F128" s="4">
        <v>21.743055764312519</v>
      </c>
      <c r="G128" s="4">
        <v>170.11337569197352</v>
      </c>
      <c r="H128" s="4">
        <v>29.41308889093445</v>
      </c>
      <c r="I128" s="3" t="s">
        <v>2</v>
      </c>
    </row>
    <row r="129" spans="1:9">
      <c r="A129" s="3" t="s">
        <v>184</v>
      </c>
      <c r="B129" s="3" t="s">
        <v>168</v>
      </c>
      <c r="C129" s="3" t="s">
        <v>169</v>
      </c>
      <c r="D129" s="4">
        <v>23067.757983424319</v>
      </c>
      <c r="E129" s="4">
        <v>294.17280745418452</v>
      </c>
      <c r="F129" s="4">
        <v>16.808629144167639</v>
      </c>
      <c r="G129" s="4">
        <v>124.19304376905048</v>
      </c>
      <c r="H129" s="4">
        <v>20.073456625250785</v>
      </c>
      <c r="I129" s="3" t="s">
        <v>2</v>
      </c>
    </row>
    <row r="130" spans="1:9">
      <c r="A130" s="3" t="s">
        <v>185</v>
      </c>
      <c r="B130" s="3" t="s">
        <v>168</v>
      </c>
      <c r="C130" s="3" t="s">
        <v>169</v>
      </c>
      <c r="D130" s="4">
        <v>76169.10767380819</v>
      </c>
      <c r="E130" s="4">
        <v>673.32841649112027</v>
      </c>
      <c r="F130" s="4">
        <v>24.894454171949619</v>
      </c>
      <c r="G130" s="4">
        <v>197.0935367725192</v>
      </c>
      <c r="H130" s="4">
        <v>32.814596866581063</v>
      </c>
      <c r="I130" s="3" t="s">
        <v>2</v>
      </c>
    </row>
    <row r="131" spans="1:9">
      <c r="A131" s="3" t="s">
        <v>186</v>
      </c>
      <c r="B131" s="3" t="s">
        <v>168</v>
      </c>
      <c r="C131" s="3" t="s">
        <v>169</v>
      </c>
      <c r="D131" s="4">
        <v>69565.430626839894</v>
      </c>
      <c r="E131" s="4">
        <v>531.01965118777423</v>
      </c>
      <c r="F131" s="4">
        <v>22.345295128297156</v>
      </c>
      <c r="G131" s="4">
        <v>186.46637012989197</v>
      </c>
      <c r="H131" s="4">
        <v>28.248439098009936</v>
      </c>
      <c r="I131" s="3" t="s">
        <v>2</v>
      </c>
    </row>
    <row r="132" spans="1:9">
      <c r="A132" s="3" t="s">
        <v>187</v>
      </c>
      <c r="B132" s="3" t="s">
        <v>168</v>
      </c>
      <c r="C132" s="3" t="s">
        <v>169</v>
      </c>
      <c r="D132" s="4">
        <v>72175.370784158411</v>
      </c>
      <c r="E132" s="4">
        <v>95.160046730149745</v>
      </c>
      <c r="F132" s="4">
        <v>17.532658815208379</v>
      </c>
      <c r="G132" s="4">
        <v>169.96482568554555</v>
      </c>
      <c r="H132" s="4">
        <v>30.539014031313997</v>
      </c>
      <c r="I132" s="3" t="s">
        <v>2</v>
      </c>
    </row>
    <row r="133" spans="1:9">
      <c r="A133" s="3" t="s">
        <v>188</v>
      </c>
      <c r="B133" s="3" t="s">
        <v>168</v>
      </c>
      <c r="C133" s="3" t="s">
        <v>169</v>
      </c>
      <c r="D133" s="4">
        <v>69480.718545557218</v>
      </c>
      <c r="E133" s="4">
        <v>419.03222125232043</v>
      </c>
      <c r="F133" s="4">
        <v>22.563842334983054</v>
      </c>
      <c r="G133" s="4">
        <v>185.28022001582099</v>
      </c>
      <c r="H133" s="4">
        <v>30.453162229388983</v>
      </c>
      <c r="I133" s="3" t="s">
        <v>2</v>
      </c>
    </row>
    <row r="134" spans="1:9">
      <c r="A134" s="3" t="s">
        <v>189</v>
      </c>
      <c r="B134" s="3" t="s">
        <v>190</v>
      </c>
      <c r="C134" s="3" t="s">
        <v>191</v>
      </c>
      <c r="D134" s="4">
        <v>41871.627943208274</v>
      </c>
      <c r="E134" s="4">
        <v>168.05935079584319</v>
      </c>
      <c r="F134" s="4">
        <v>19.389043983526665</v>
      </c>
      <c r="G134" s="4">
        <v>124.54995735649773</v>
      </c>
      <c r="H134" s="4">
        <v>40.752129754903891</v>
      </c>
      <c r="I134" s="3" t="s">
        <v>2</v>
      </c>
    </row>
    <row r="135" spans="1:9">
      <c r="A135" s="3" t="s">
        <v>192</v>
      </c>
      <c r="B135" s="3" t="s">
        <v>190</v>
      </c>
      <c r="C135" s="3" t="s">
        <v>191</v>
      </c>
      <c r="D135" s="4">
        <v>62348.030691488704</v>
      </c>
      <c r="E135" s="4">
        <v>409.57309524238144</v>
      </c>
      <c r="F135" s="4">
        <v>21.528332070547126</v>
      </c>
      <c r="G135" s="4">
        <v>196.34879461297237</v>
      </c>
      <c r="H135" s="4">
        <v>39.866191823197958</v>
      </c>
      <c r="I135" s="3" t="s">
        <v>2</v>
      </c>
    </row>
    <row r="136" spans="1:9">
      <c r="A136" s="3" t="s">
        <v>194</v>
      </c>
      <c r="B136" s="3" t="s">
        <v>190</v>
      </c>
      <c r="C136" s="3" t="s">
        <v>191</v>
      </c>
      <c r="D136" s="4">
        <v>54340.828500686992</v>
      </c>
      <c r="E136" s="4">
        <v>741.68513651238425</v>
      </c>
      <c r="F136" s="4">
        <v>20.882707336651823</v>
      </c>
      <c r="G136" s="4">
        <v>172.07741083967051</v>
      </c>
      <c r="H136" s="4">
        <v>33.842074886146627</v>
      </c>
      <c r="I136" s="3" t="s">
        <v>2</v>
      </c>
    </row>
    <row r="137" spans="1:9">
      <c r="A137" s="3" t="s">
        <v>195</v>
      </c>
      <c r="B137" s="3" t="s">
        <v>190</v>
      </c>
      <c r="C137" s="3" t="s">
        <v>191</v>
      </c>
      <c r="D137" s="4">
        <v>64848.696497693825</v>
      </c>
      <c r="E137" s="4">
        <v>340.47221141177573</v>
      </c>
      <c r="F137" s="4">
        <v>19.562783420350101</v>
      </c>
      <c r="G137" s="4">
        <v>189.41579508014695</v>
      </c>
      <c r="H137" s="4">
        <v>31.067202324272234</v>
      </c>
      <c r="I137" s="3" t="s">
        <v>2</v>
      </c>
    </row>
    <row r="138" spans="1:9">
      <c r="A138" s="3" t="s">
        <v>196</v>
      </c>
      <c r="B138" s="3" t="s">
        <v>0</v>
      </c>
      <c r="C138" s="3" t="s">
        <v>1</v>
      </c>
      <c r="D138" s="4">
        <v>59513.32471897098</v>
      </c>
      <c r="E138" s="4">
        <v>356.34295428461678</v>
      </c>
      <c r="F138" s="4">
        <v>23.696573735435326</v>
      </c>
      <c r="G138" s="4">
        <v>192.06038292490896</v>
      </c>
      <c r="H138" s="4">
        <v>36.988913710816526</v>
      </c>
      <c r="I138" s="3" t="s">
        <v>2</v>
      </c>
    </row>
    <row r="139" spans="1:9">
      <c r="A139" s="3" t="s">
        <v>197</v>
      </c>
      <c r="B139" s="3" t="s">
        <v>0</v>
      </c>
      <c r="C139" s="3" t="s">
        <v>1</v>
      </c>
      <c r="D139" s="4">
        <v>76981.152577179935</v>
      </c>
      <c r="E139" s="4">
        <v>515.89044129651541</v>
      </c>
      <c r="F139" s="4">
        <v>21.202356132723526</v>
      </c>
      <c r="G139" s="4">
        <v>195.27242559143329</v>
      </c>
      <c r="H139" s="4">
        <v>33.317965357861986</v>
      </c>
      <c r="I139" s="3" t="s">
        <v>2</v>
      </c>
    </row>
    <row r="140" spans="1:9">
      <c r="A140" s="3" t="s">
        <v>198</v>
      </c>
      <c r="B140" s="3" t="s">
        <v>0</v>
      </c>
      <c r="C140" s="3" t="s">
        <v>1</v>
      </c>
      <c r="D140" s="4">
        <v>64410.360442107361</v>
      </c>
      <c r="E140" s="4">
        <v>373.29100420582046</v>
      </c>
      <c r="F140" s="4">
        <v>22.081848039558263</v>
      </c>
      <c r="G140" s="4">
        <v>195.44394547200986</v>
      </c>
      <c r="H140" s="4">
        <v>35.55611393185265</v>
      </c>
      <c r="I140" s="3" t="s">
        <v>2</v>
      </c>
    </row>
    <row r="141" spans="1:9">
      <c r="A141" s="3" t="s">
        <v>202</v>
      </c>
      <c r="B141" s="3" t="s">
        <v>200</v>
      </c>
      <c r="C141" s="3" t="s">
        <v>201</v>
      </c>
      <c r="D141" s="4">
        <v>49593.173806046318</v>
      </c>
      <c r="E141" s="4">
        <v>231.21885835548161</v>
      </c>
      <c r="F141" s="4">
        <v>18.336942684913936</v>
      </c>
      <c r="G141" s="4">
        <v>128.01784865910901</v>
      </c>
      <c r="H141" s="4">
        <v>19.624335948208195</v>
      </c>
      <c r="I141" s="3" t="s">
        <v>2</v>
      </c>
    </row>
    <row r="142" spans="1:9">
      <c r="A142" s="3" t="s">
        <v>204</v>
      </c>
      <c r="B142" s="3" t="s">
        <v>200</v>
      </c>
      <c r="C142" s="3" t="s">
        <v>201</v>
      </c>
      <c r="D142" s="4">
        <v>56498.20382341728</v>
      </c>
      <c r="E142" s="4">
        <v>458.66210434630807</v>
      </c>
      <c r="F142" s="4">
        <v>22.908802748945373</v>
      </c>
      <c r="G142" s="4">
        <v>194.43015256021155</v>
      </c>
      <c r="H142" s="4">
        <v>36.946585668782767</v>
      </c>
      <c r="I142" s="3" t="s">
        <v>2</v>
      </c>
    </row>
    <row r="143" spans="1:9">
      <c r="A143" s="3" t="s">
        <v>205</v>
      </c>
      <c r="B143" s="3" t="s">
        <v>200</v>
      </c>
      <c r="C143" s="3" t="s">
        <v>201</v>
      </c>
      <c r="D143" s="4">
        <v>76228.379901380948</v>
      </c>
      <c r="E143" s="4">
        <v>292.02231525121823</v>
      </c>
      <c r="F143" s="4">
        <v>22.770029273755572</v>
      </c>
      <c r="G143" s="4">
        <v>130.64129718210467</v>
      </c>
      <c r="H143" s="4">
        <v>27.3861558118512</v>
      </c>
      <c r="I143" s="3" t="s">
        <v>2</v>
      </c>
    </row>
    <row r="144" spans="1:9">
      <c r="A144" s="3" t="s">
        <v>206</v>
      </c>
      <c r="B144" s="3" t="s">
        <v>207</v>
      </c>
      <c r="C144" s="3" t="s">
        <v>208</v>
      </c>
      <c r="D144" s="4">
        <v>59980.976366911294</v>
      </c>
      <c r="E144" s="4">
        <v>187.22119746958572</v>
      </c>
      <c r="F144" s="4">
        <v>19.4838348040212</v>
      </c>
      <c r="G144" s="4">
        <v>169.86787481416113</v>
      </c>
      <c r="H144" s="4">
        <v>28.822843625853711</v>
      </c>
      <c r="I144" s="3" t="s">
        <v>2</v>
      </c>
    </row>
    <row r="145" spans="1:9">
      <c r="A145" s="3" t="s">
        <v>209</v>
      </c>
      <c r="B145" s="3" t="s">
        <v>207</v>
      </c>
      <c r="C145" s="3" t="s">
        <v>208</v>
      </c>
      <c r="D145" s="4">
        <v>62051.826488014201</v>
      </c>
      <c r="E145" s="4">
        <v>435.65542369503783</v>
      </c>
      <c r="F145" s="4">
        <v>18.777344156114925</v>
      </c>
      <c r="G145" s="4">
        <v>149.16382453115338</v>
      </c>
      <c r="H145" s="4">
        <v>23.715810676260727</v>
      </c>
      <c r="I145" s="3" t="s">
        <v>2</v>
      </c>
    </row>
    <row r="146" spans="1:9">
      <c r="A146" s="3" t="s">
        <v>210</v>
      </c>
      <c r="B146" s="3" t="s">
        <v>207</v>
      </c>
      <c r="C146" s="3" t="s">
        <v>208</v>
      </c>
      <c r="D146" s="4">
        <v>63966.79145291599</v>
      </c>
      <c r="E146" s="4">
        <v>405.03389076199556</v>
      </c>
      <c r="F146" s="4">
        <v>22.142552398933059</v>
      </c>
      <c r="G146" s="4">
        <v>181.2896933505202</v>
      </c>
      <c r="H146" s="4">
        <v>29.293924065469842</v>
      </c>
      <c r="I146" s="3" t="s">
        <v>2</v>
      </c>
    </row>
    <row r="147" spans="1:9">
      <c r="A147" s="3" t="s">
        <v>211</v>
      </c>
      <c r="B147" s="3" t="s">
        <v>207</v>
      </c>
      <c r="C147" s="3" t="s">
        <v>208</v>
      </c>
      <c r="D147" s="4">
        <v>55961.950210737217</v>
      </c>
      <c r="E147" s="4">
        <v>483.39028221538427</v>
      </c>
      <c r="F147" s="4">
        <v>20.585157864319843</v>
      </c>
      <c r="G147" s="4">
        <v>171.09563032160213</v>
      </c>
      <c r="H147" s="4">
        <v>27.893991582224384</v>
      </c>
      <c r="I147" s="3" t="s">
        <v>2</v>
      </c>
    </row>
    <row r="148" spans="1:9">
      <c r="A148" s="3" t="s">
        <v>212</v>
      </c>
      <c r="B148" s="3" t="s">
        <v>207</v>
      </c>
      <c r="C148" s="3" t="s">
        <v>208</v>
      </c>
      <c r="D148" s="4">
        <v>65707.62005042634</v>
      </c>
      <c r="E148" s="4">
        <v>489.51580507095332</v>
      </c>
      <c r="F148" s="4">
        <v>21.940338863329909</v>
      </c>
      <c r="G148" s="4">
        <v>171.95052712468137</v>
      </c>
      <c r="H148" s="4">
        <v>26.754806982109823</v>
      </c>
      <c r="I148" s="3" t="s">
        <v>2</v>
      </c>
    </row>
    <row r="149" spans="1:9">
      <c r="A149" s="3" t="s">
        <v>213</v>
      </c>
      <c r="B149" s="3" t="s">
        <v>214</v>
      </c>
      <c r="C149" s="3" t="s">
        <v>215</v>
      </c>
      <c r="D149" s="4">
        <v>69030.329552695723</v>
      </c>
      <c r="E149" s="4">
        <v>637.37625733985931</v>
      </c>
      <c r="F149" s="4">
        <v>24.135867131339115</v>
      </c>
      <c r="G149" s="4">
        <v>202.22069436617548</v>
      </c>
      <c r="H149" s="4">
        <v>31.429347851736566</v>
      </c>
      <c r="I149" s="3" t="s">
        <v>2</v>
      </c>
    </row>
    <row r="150" spans="1:9">
      <c r="A150" s="3" t="s">
        <v>216</v>
      </c>
      <c r="B150" s="3" t="s">
        <v>214</v>
      </c>
      <c r="C150" s="3" t="s">
        <v>215</v>
      </c>
      <c r="D150" s="4">
        <v>73291.236355959598</v>
      </c>
      <c r="E150" s="4">
        <v>488.62859300380222</v>
      </c>
      <c r="F150" s="4">
        <v>22.475578398709729</v>
      </c>
      <c r="G150" s="4">
        <v>198.56693423150588</v>
      </c>
      <c r="H150" s="4">
        <v>32.193540091535631</v>
      </c>
      <c r="I150" s="3" t="s">
        <v>2</v>
      </c>
    </row>
    <row r="151" spans="1:9">
      <c r="A151" s="3" t="s">
        <v>217</v>
      </c>
      <c r="B151" s="3" t="s">
        <v>214</v>
      </c>
      <c r="C151" s="3" t="s">
        <v>215</v>
      </c>
      <c r="D151" s="4">
        <v>50806.558187741182</v>
      </c>
      <c r="E151" s="4">
        <v>524.10355821389214</v>
      </c>
      <c r="F151" s="4">
        <v>22.878973889710721</v>
      </c>
      <c r="G151" s="4">
        <v>185.16571819064515</v>
      </c>
      <c r="H151" s="4">
        <v>27.519938623503791</v>
      </c>
      <c r="I151" s="3" t="s">
        <v>2</v>
      </c>
    </row>
    <row r="152" spans="1:9">
      <c r="A152" s="3" t="s">
        <v>218</v>
      </c>
      <c r="B152" s="3" t="s">
        <v>214</v>
      </c>
      <c r="C152" s="3" t="s">
        <v>215</v>
      </c>
      <c r="D152" s="4">
        <v>78842.296849590624</v>
      </c>
      <c r="E152" s="4">
        <v>684.17922148704565</v>
      </c>
      <c r="F152" s="4">
        <v>26.059087740916699</v>
      </c>
      <c r="G152" s="4">
        <v>222.2923393731663</v>
      </c>
      <c r="H152" s="4">
        <v>38.195241481695753</v>
      </c>
      <c r="I152" s="3" t="s">
        <v>2</v>
      </c>
    </row>
    <row r="153" spans="1:9">
      <c r="A153" s="3" t="s">
        <v>219</v>
      </c>
      <c r="B153" s="3" t="s">
        <v>214</v>
      </c>
      <c r="C153" s="3" t="s">
        <v>215</v>
      </c>
      <c r="D153" s="4">
        <v>70678.012943179798</v>
      </c>
      <c r="E153" s="4">
        <v>753.03500970370533</v>
      </c>
      <c r="F153" s="4">
        <v>23.030500254956678</v>
      </c>
      <c r="G153" s="4">
        <v>193.50273441190816</v>
      </c>
      <c r="H153" s="4">
        <v>30.384742706041227</v>
      </c>
      <c r="I153" s="3" t="s">
        <v>2</v>
      </c>
    </row>
    <row r="154" spans="1:9">
      <c r="A154" s="3" t="s">
        <v>223</v>
      </c>
      <c r="B154" s="3" t="s">
        <v>221</v>
      </c>
      <c r="C154" s="3" t="s">
        <v>222</v>
      </c>
      <c r="D154" s="4">
        <v>89146.837099129349</v>
      </c>
      <c r="E154" s="4">
        <v>619.39955593103457</v>
      </c>
      <c r="F154" s="4">
        <v>23.800444934270178</v>
      </c>
      <c r="G154" s="4">
        <v>205.18178082368408</v>
      </c>
      <c r="H154" s="4">
        <v>32.459135279988146</v>
      </c>
      <c r="I154" s="3" t="s">
        <v>2</v>
      </c>
    </row>
    <row r="155" spans="1:9">
      <c r="A155" s="3" t="s">
        <v>224</v>
      </c>
      <c r="B155" s="3" t="s">
        <v>221</v>
      </c>
      <c r="C155" s="3" t="s">
        <v>222</v>
      </c>
      <c r="D155" s="4">
        <v>98157.338804289117</v>
      </c>
      <c r="E155" s="4">
        <v>757.07867447827266</v>
      </c>
      <c r="F155" s="4">
        <v>26.388438086408431</v>
      </c>
      <c r="G155" s="4">
        <v>239.85137557143051</v>
      </c>
      <c r="H155" s="4">
        <v>40.031061914588072</v>
      </c>
      <c r="I155" s="3" t="s">
        <v>2</v>
      </c>
    </row>
    <row r="156" spans="1:9">
      <c r="A156" s="3" t="s">
        <v>225</v>
      </c>
      <c r="B156" s="3" t="s">
        <v>226</v>
      </c>
      <c r="C156" s="3" t="s">
        <v>227</v>
      </c>
      <c r="D156" s="4">
        <v>79184.156534621376</v>
      </c>
      <c r="E156" s="4">
        <v>752.98865137137238</v>
      </c>
      <c r="F156" s="4">
        <v>24.270157894416446</v>
      </c>
      <c r="G156" s="4">
        <v>218.31591433751541</v>
      </c>
      <c r="H156" s="4">
        <v>34.67236924702447</v>
      </c>
      <c r="I156" s="3" t="s">
        <v>2</v>
      </c>
    </row>
    <row r="157" spans="1:9">
      <c r="A157" s="3" t="s">
        <v>228</v>
      </c>
      <c r="B157" s="3" t="s">
        <v>226</v>
      </c>
      <c r="C157" s="3" t="s">
        <v>227</v>
      </c>
      <c r="D157" s="4">
        <v>76541.633129050097</v>
      </c>
      <c r="E157" s="4">
        <v>392.47300287262141</v>
      </c>
      <c r="F157" s="4">
        <v>21.680797371861548</v>
      </c>
      <c r="G157" s="4">
        <v>186.29971723553521</v>
      </c>
      <c r="H157" s="4">
        <v>33.088842719832478</v>
      </c>
      <c r="I157" s="3" t="s">
        <v>2</v>
      </c>
    </row>
    <row r="158" spans="1:9">
      <c r="A158" s="3" t="s">
        <v>229</v>
      </c>
      <c r="B158" s="3" t="s">
        <v>226</v>
      </c>
      <c r="C158" s="3" t="s">
        <v>227</v>
      </c>
      <c r="D158" s="4">
        <v>88345.95903476172</v>
      </c>
      <c r="E158" s="4">
        <v>827.16976202792137</v>
      </c>
      <c r="F158" s="4">
        <v>25.676023997405107</v>
      </c>
      <c r="G158" s="4">
        <v>228.10221789460078</v>
      </c>
      <c r="H158" s="4">
        <v>41.722727115957717</v>
      </c>
      <c r="I158" s="3" t="s">
        <v>2</v>
      </c>
    </row>
    <row r="159" spans="1:9">
      <c r="A159" s="3" t="s">
        <v>230</v>
      </c>
      <c r="B159" s="3" t="s">
        <v>226</v>
      </c>
      <c r="C159" s="3" t="s">
        <v>227</v>
      </c>
      <c r="D159" s="4">
        <v>65892.991623059963</v>
      </c>
      <c r="E159" s="4">
        <v>234.06734257281695</v>
      </c>
      <c r="F159" s="4">
        <v>18.929919555948871</v>
      </c>
      <c r="G159" s="4">
        <v>163.17120711425787</v>
      </c>
      <c r="H159" s="4">
        <v>26.959341123211868</v>
      </c>
      <c r="I159" s="3" t="s">
        <v>2</v>
      </c>
    </row>
    <row r="160" spans="1:9">
      <c r="A160" s="3" t="s">
        <v>231</v>
      </c>
      <c r="B160" s="3" t="s">
        <v>226</v>
      </c>
      <c r="C160" s="3" t="s">
        <v>227</v>
      </c>
      <c r="D160" s="4">
        <v>89790.735032261335</v>
      </c>
      <c r="E160" s="4">
        <v>655.03833865673232</v>
      </c>
      <c r="F160" s="4">
        <v>27.007094676928443</v>
      </c>
      <c r="G160" s="4">
        <v>235.90854088674163</v>
      </c>
      <c r="H160" s="4">
        <v>38.645497312449315</v>
      </c>
      <c r="I160" s="3" t="s">
        <v>2</v>
      </c>
    </row>
    <row r="161" spans="1:9">
      <c r="A161" s="3" t="s">
        <v>232</v>
      </c>
      <c r="B161" s="3" t="s">
        <v>233</v>
      </c>
      <c r="C161" s="3" t="s">
        <v>234</v>
      </c>
      <c r="D161" s="4">
        <v>73477.29818042944</v>
      </c>
      <c r="E161" s="4">
        <v>575.23845049628153</v>
      </c>
      <c r="F161" s="4">
        <v>21.209327565063617</v>
      </c>
      <c r="G161" s="4">
        <v>163.00590185415993</v>
      </c>
      <c r="H161" s="4">
        <v>26.065900939607971</v>
      </c>
      <c r="I161" s="3" t="s">
        <v>2</v>
      </c>
    </row>
    <row r="162" spans="1:9">
      <c r="A162" s="3" t="s">
        <v>237</v>
      </c>
      <c r="B162" s="3" t="s">
        <v>233</v>
      </c>
      <c r="C162" s="3" t="s">
        <v>234</v>
      </c>
      <c r="D162" s="4">
        <v>86405.776056368442</v>
      </c>
      <c r="E162" s="4">
        <v>574.80764936731498</v>
      </c>
      <c r="F162" s="4">
        <v>27.275783440046734</v>
      </c>
      <c r="G162" s="4">
        <v>209.54764123168277</v>
      </c>
      <c r="H162" s="4">
        <v>34.019326561447429</v>
      </c>
      <c r="I162" s="3" t="s">
        <v>2</v>
      </c>
    </row>
    <row r="163" spans="1:9">
      <c r="A163" s="3" t="s">
        <v>239</v>
      </c>
      <c r="B163" s="3" t="s">
        <v>240</v>
      </c>
      <c r="C163" s="3" t="s">
        <v>241</v>
      </c>
      <c r="D163" s="4">
        <v>90371.518229552254</v>
      </c>
      <c r="E163" s="4">
        <v>693.60323869971171</v>
      </c>
      <c r="F163" s="4">
        <v>26.365837377382636</v>
      </c>
      <c r="G163" s="4">
        <v>241.4582795427018</v>
      </c>
      <c r="H163" s="4">
        <v>38.309334890968003</v>
      </c>
      <c r="I163" s="3" t="s">
        <v>2</v>
      </c>
    </row>
    <row r="164" spans="1:9">
      <c r="A164" s="3" t="s">
        <v>242</v>
      </c>
      <c r="B164" s="3" t="s">
        <v>240</v>
      </c>
      <c r="C164" s="3" t="s">
        <v>241</v>
      </c>
      <c r="D164" s="4">
        <v>57057.673302656454</v>
      </c>
      <c r="E164" s="4">
        <v>367.85054537997422</v>
      </c>
      <c r="F164" s="4">
        <v>20.441382301201049</v>
      </c>
      <c r="G164" s="4">
        <v>166.38551626501842</v>
      </c>
      <c r="H164" s="4">
        <v>28.079491662717299</v>
      </c>
      <c r="I164" s="3" t="s">
        <v>2</v>
      </c>
    </row>
    <row r="165" spans="1:9">
      <c r="A165" s="3" t="s">
        <v>245</v>
      </c>
      <c r="B165" s="3" t="s">
        <v>240</v>
      </c>
      <c r="C165" s="3" t="s">
        <v>241</v>
      </c>
      <c r="D165" s="4">
        <v>86638.66320296521</v>
      </c>
      <c r="E165" s="4">
        <v>568.02855310179791</v>
      </c>
      <c r="F165" s="4">
        <v>23.894615933922822</v>
      </c>
      <c r="G165" s="4">
        <v>218.16334129189332</v>
      </c>
      <c r="H165" s="4">
        <v>35.274458173777937</v>
      </c>
      <c r="I165" s="3" t="s">
        <v>2</v>
      </c>
    </row>
    <row r="166" spans="1:9">
      <c r="A166" s="3" t="s">
        <v>246</v>
      </c>
      <c r="B166" s="3" t="s">
        <v>247</v>
      </c>
      <c r="C166" s="3" t="s">
        <v>215</v>
      </c>
      <c r="D166" s="4">
        <v>45954.69300271949</v>
      </c>
      <c r="E166" s="4">
        <v>721.70264045754141</v>
      </c>
      <c r="F166" s="4">
        <v>27.319144606352371</v>
      </c>
      <c r="G166" s="4">
        <v>136.17789350037302</v>
      </c>
      <c r="H166" s="4">
        <v>29.05233774865383</v>
      </c>
      <c r="I166" s="3" t="s">
        <v>2</v>
      </c>
    </row>
    <row r="167" spans="1:9">
      <c r="A167" s="3" t="s">
        <v>248</v>
      </c>
      <c r="B167" s="3" t="s">
        <v>247</v>
      </c>
      <c r="C167" s="3" t="s">
        <v>215</v>
      </c>
      <c r="D167" s="4">
        <v>39264.499580629716</v>
      </c>
      <c r="E167" s="4">
        <v>799.2012853268302</v>
      </c>
      <c r="F167" s="4">
        <v>19.341101714162495</v>
      </c>
      <c r="G167" s="4">
        <v>148.4873911538341</v>
      </c>
      <c r="H167" s="4">
        <v>40.426189142310626</v>
      </c>
      <c r="I167" s="3" t="s">
        <v>2</v>
      </c>
    </row>
    <row r="168" spans="1:9">
      <c r="A168" s="3" t="s">
        <v>250</v>
      </c>
      <c r="B168" s="3" t="s">
        <v>247</v>
      </c>
      <c r="C168" s="3" t="s">
        <v>215</v>
      </c>
      <c r="D168" s="4">
        <v>59582.082414263838</v>
      </c>
      <c r="E168" s="4">
        <v>467.40032710062496</v>
      </c>
      <c r="F168" s="4">
        <v>20.408644216756276</v>
      </c>
      <c r="G168" s="4">
        <v>168.56207745338142</v>
      </c>
      <c r="H168" s="4">
        <v>26.622548808808336</v>
      </c>
      <c r="I168" s="3" t="s">
        <v>2</v>
      </c>
    </row>
    <row r="169" spans="1:9">
      <c r="A169" s="3" t="s">
        <v>80</v>
      </c>
      <c r="B169" s="3" t="s">
        <v>716</v>
      </c>
      <c r="C169" s="3" t="s">
        <v>76</v>
      </c>
      <c r="D169" s="4">
        <v>84390.891918203197</v>
      </c>
      <c r="E169" s="4">
        <v>704.42767951172755</v>
      </c>
      <c r="F169" s="4">
        <v>35.120587589379817</v>
      </c>
      <c r="G169" s="4">
        <v>235.20373374238116</v>
      </c>
      <c r="H169" s="4">
        <v>67.34753772337838</v>
      </c>
      <c r="I169" s="3" t="s">
        <v>13</v>
      </c>
    </row>
    <row r="170" spans="1:9">
      <c r="A170" s="3" t="s">
        <v>160</v>
      </c>
      <c r="B170" s="3" t="s">
        <v>161</v>
      </c>
      <c r="C170" s="3" t="s">
        <v>162</v>
      </c>
      <c r="D170" s="4">
        <v>75745.370841863056</v>
      </c>
      <c r="E170" s="4">
        <v>1673.1060797769442</v>
      </c>
      <c r="F170" s="4">
        <v>26.696181700702081</v>
      </c>
      <c r="G170" s="4">
        <v>214.99663012085344</v>
      </c>
      <c r="H170" s="4">
        <v>58.497935900058984</v>
      </c>
      <c r="I170" s="3" t="s">
        <v>13</v>
      </c>
    </row>
    <row r="171" spans="1:9">
      <c r="A171" s="3" t="s">
        <v>220</v>
      </c>
      <c r="B171" s="3" t="s">
        <v>221</v>
      </c>
      <c r="C171" s="3" t="s">
        <v>222</v>
      </c>
      <c r="D171" s="4">
        <v>81047.417845962758</v>
      </c>
      <c r="E171" s="4">
        <v>754.70668159464287</v>
      </c>
      <c r="F171" s="4">
        <v>32.945390603754397</v>
      </c>
      <c r="G171" s="4">
        <v>225.98608889737713</v>
      </c>
      <c r="H171" s="4">
        <v>65.582325481917493</v>
      </c>
      <c r="I171" s="3" t="s">
        <v>13</v>
      </c>
    </row>
    <row r="172" spans="1:9">
      <c r="A172" s="3" t="s">
        <v>249</v>
      </c>
      <c r="B172" s="3" t="s">
        <v>247</v>
      </c>
      <c r="C172" s="3" t="s">
        <v>215</v>
      </c>
      <c r="D172" s="4">
        <v>78703.0451447097</v>
      </c>
      <c r="E172" s="4">
        <v>969.4155594630929</v>
      </c>
      <c r="F172" s="4">
        <v>26.895083844984367</v>
      </c>
      <c r="G172" s="4">
        <v>191.71028033970029</v>
      </c>
      <c r="H172" s="4">
        <v>54.968352306782101</v>
      </c>
      <c r="I172" s="3" t="s">
        <v>13</v>
      </c>
    </row>
    <row r="173" spans="1:9">
      <c r="A173" s="3" t="s">
        <v>251</v>
      </c>
      <c r="B173" s="3" t="s">
        <v>247</v>
      </c>
      <c r="C173" s="3" t="s">
        <v>215</v>
      </c>
      <c r="D173" s="4">
        <v>80410.001440711843</v>
      </c>
      <c r="E173" s="4">
        <v>964.89293458932423</v>
      </c>
      <c r="F173" s="4">
        <v>30.173596396304308</v>
      </c>
      <c r="G173" s="4">
        <v>219.25716582629556</v>
      </c>
      <c r="H173" s="4">
        <v>63.5388073144454</v>
      </c>
      <c r="I173" s="3" t="s">
        <v>13</v>
      </c>
    </row>
    <row r="174" spans="1:9">
      <c r="A174" s="3" t="s">
        <v>46</v>
      </c>
      <c r="B174" s="3" t="s">
        <v>716</v>
      </c>
      <c r="C174" s="3" t="s">
        <v>76</v>
      </c>
      <c r="D174" s="4">
        <v>89802.371097480485</v>
      </c>
      <c r="E174" s="4">
        <v>242.23272538816968</v>
      </c>
      <c r="F174" s="4">
        <v>28.546346523753474</v>
      </c>
      <c r="G174" s="4">
        <v>269.91566730258495</v>
      </c>
      <c r="H174" s="4">
        <v>46.128667187036939</v>
      </c>
      <c r="I174" s="5" t="s">
        <v>20</v>
      </c>
    </row>
    <row r="175" spans="1:9">
      <c r="A175" s="3" t="s">
        <v>47</v>
      </c>
      <c r="B175" s="3" t="s">
        <v>716</v>
      </c>
      <c r="C175" s="3" t="s">
        <v>76</v>
      </c>
      <c r="D175" s="4">
        <v>73222.765653844617</v>
      </c>
      <c r="E175" s="4">
        <v>1029.7864754428019</v>
      </c>
      <c r="F175" s="4">
        <v>25.392982713811481</v>
      </c>
      <c r="G175" s="4">
        <v>246.64929911663924</v>
      </c>
      <c r="H175" s="4">
        <v>45.056610219910475</v>
      </c>
      <c r="I175" s="5" t="s">
        <v>20</v>
      </c>
    </row>
    <row r="176" spans="1:9">
      <c r="A176" s="3" t="s">
        <v>48</v>
      </c>
      <c r="B176" s="3" t="s">
        <v>716</v>
      </c>
      <c r="C176" s="3" t="s">
        <v>76</v>
      </c>
      <c r="D176" s="4">
        <v>85568.71492658036</v>
      </c>
      <c r="E176" s="4">
        <v>689.14522065419499</v>
      </c>
      <c r="F176" s="4">
        <v>25.986283732859771</v>
      </c>
      <c r="G176" s="4">
        <v>267.42056318299052</v>
      </c>
      <c r="H176" s="4">
        <v>48.845083875245884</v>
      </c>
      <c r="I176" s="5" t="s">
        <v>20</v>
      </c>
    </row>
    <row r="177" spans="1:9">
      <c r="A177" s="3" t="s">
        <v>49</v>
      </c>
      <c r="B177" s="3" t="s">
        <v>716</v>
      </c>
      <c r="C177" s="3" t="s">
        <v>76</v>
      </c>
      <c r="D177" s="4">
        <v>75759.178771763618</v>
      </c>
      <c r="E177" s="4">
        <v>131.84217861767641</v>
      </c>
      <c r="F177" s="4">
        <v>18.23990177963266</v>
      </c>
      <c r="G177" s="4">
        <v>256.55964540499616</v>
      </c>
      <c r="H177" s="4">
        <v>49.312982681332862</v>
      </c>
      <c r="I177" s="5" t="s">
        <v>20</v>
      </c>
    </row>
    <row r="178" spans="1:9">
      <c r="A178" s="3" t="s">
        <v>50</v>
      </c>
      <c r="B178" s="3" t="s">
        <v>716</v>
      </c>
      <c r="C178" s="3" t="s">
        <v>76</v>
      </c>
      <c r="D178" s="4">
        <v>70589.992427940073</v>
      </c>
      <c r="E178" s="4">
        <v>777.70561189044713</v>
      </c>
      <c r="F178" s="4">
        <v>27.206790795936154</v>
      </c>
      <c r="G178" s="4">
        <v>331.03582949311652</v>
      </c>
      <c r="H178" s="4">
        <v>44.997057276186013</v>
      </c>
      <c r="I178" s="5" t="s">
        <v>20</v>
      </c>
    </row>
    <row r="179" spans="1:9">
      <c r="A179" s="3" t="s">
        <v>51</v>
      </c>
      <c r="B179" s="3" t="s">
        <v>716</v>
      </c>
      <c r="C179" s="3" t="s">
        <v>76</v>
      </c>
      <c r="D179" s="4">
        <v>74958.886588464607</v>
      </c>
      <c r="E179" s="4">
        <v>353.58673941133776</v>
      </c>
      <c r="F179" s="4">
        <v>26.170537677110346</v>
      </c>
      <c r="G179" s="4">
        <v>306.64204992169743</v>
      </c>
      <c r="H179" s="4">
        <v>44.100557847273961</v>
      </c>
      <c r="I179" s="5" t="s">
        <v>20</v>
      </c>
    </row>
    <row r="180" spans="1:9">
      <c r="A180" s="3" t="s">
        <v>52</v>
      </c>
      <c r="B180" s="3" t="s">
        <v>716</v>
      </c>
      <c r="C180" s="3" t="s">
        <v>76</v>
      </c>
      <c r="D180" s="4">
        <v>77703.095292744125</v>
      </c>
      <c r="E180" s="4">
        <v>944.38203359439797</v>
      </c>
      <c r="F180" s="4">
        <v>29.218659593544629</v>
      </c>
      <c r="G180" s="4">
        <v>299.80898249215187</v>
      </c>
      <c r="H180" s="4">
        <v>56.262066228394644</v>
      </c>
      <c r="I180" s="5" t="s">
        <v>20</v>
      </c>
    </row>
    <row r="181" spans="1:9">
      <c r="A181" s="3" t="s">
        <v>53</v>
      </c>
      <c r="B181" s="3" t="s">
        <v>716</v>
      </c>
      <c r="C181" s="3" t="s">
        <v>76</v>
      </c>
      <c r="D181" s="4">
        <v>85940.561739189798</v>
      </c>
      <c r="E181" s="4">
        <v>189.42227674915864</v>
      </c>
      <c r="F181" s="4">
        <v>23.703715100225818</v>
      </c>
      <c r="G181" s="4">
        <v>273.52843369001891</v>
      </c>
      <c r="H181" s="4">
        <v>42.818486694144838</v>
      </c>
      <c r="I181" s="5" t="s">
        <v>20</v>
      </c>
    </row>
    <row r="182" spans="1:9">
      <c r="A182" s="3" t="s">
        <v>54</v>
      </c>
      <c r="B182" s="3" t="s">
        <v>716</v>
      </c>
      <c r="C182" s="3" t="s">
        <v>76</v>
      </c>
      <c r="D182" s="4">
        <v>92624.530670917593</v>
      </c>
      <c r="E182" s="4">
        <v>429.31254136476974</v>
      </c>
      <c r="F182" s="4">
        <v>40.685278286321612</v>
      </c>
      <c r="G182" s="4">
        <v>277.67420004597341</v>
      </c>
      <c r="H182" s="4">
        <v>45.33794064659795</v>
      </c>
      <c r="I182" s="5" t="s">
        <v>20</v>
      </c>
    </row>
    <row r="183" spans="1:9">
      <c r="A183" s="3" t="s">
        <v>55</v>
      </c>
      <c r="B183" s="3" t="s">
        <v>716</v>
      </c>
      <c r="C183" s="3" t="s">
        <v>76</v>
      </c>
      <c r="D183" s="4">
        <v>79005.497754425858</v>
      </c>
      <c r="E183" s="4">
        <v>832.91853099811669</v>
      </c>
      <c r="F183" s="4">
        <v>28.620055345288094</v>
      </c>
      <c r="G183" s="4">
        <v>251.92159595924522</v>
      </c>
      <c r="H183" s="4">
        <v>47.419673509271206</v>
      </c>
      <c r="I183" s="5" t="s">
        <v>20</v>
      </c>
    </row>
    <row r="184" spans="1:9">
      <c r="A184" s="3" t="s">
        <v>56</v>
      </c>
      <c r="B184" s="3" t="s">
        <v>716</v>
      </c>
      <c r="C184" s="3" t="s">
        <v>76</v>
      </c>
      <c r="D184" s="4">
        <v>78639.683981478403</v>
      </c>
      <c r="E184" s="4">
        <v>886.88319041462444</v>
      </c>
      <c r="F184" s="4">
        <v>27.534788617982528</v>
      </c>
      <c r="G184" s="4">
        <v>267.17618795423664</v>
      </c>
      <c r="H184" s="4">
        <v>45.025230274319739</v>
      </c>
      <c r="I184" s="5" t="s">
        <v>20</v>
      </c>
    </row>
    <row r="185" spans="1:9">
      <c r="A185" s="3" t="s">
        <v>57</v>
      </c>
      <c r="B185" s="3" t="s">
        <v>716</v>
      </c>
      <c r="C185" s="3" t="s">
        <v>76</v>
      </c>
      <c r="D185" s="4">
        <v>85536.034422161989</v>
      </c>
      <c r="E185" s="4">
        <v>839.7936673013586</v>
      </c>
      <c r="F185" s="4">
        <v>29.836807709144704</v>
      </c>
      <c r="G185" s="4">
        <v>265.15775004294915</v>
      </c>
      <c r="H185" s="4">
        <v>43.681224413844213</v>
      </c>
      <c r="I185" s="5" t="s">
        <v>20</v>
      </c>
    </row>
    <row r="186" spans="1:9">
      <c r="A186" s="3" t="s">
        <v>58</v>
      </c>
      <c r="B186" s="3" t="s">
        <v>716</v>
      </c>
      <c r="C186" s="3" t="s">
        <v>76</v>
      </c>
      <c r="D186" s="4">
        <v>82729.184824485143</v>
      </c>
      <c r="E186" s="4">
        <v>450.24474613166694</v>
      </c>
      <c r="F186" s="4">
        <v>29.17722641425652</v>
      </c>
      <c r="G186" s="4">
        <v>256.89843290966706</v>
      </c>
      <c r="H186" s="4">
        <v>45.614885269860757</v>
      </c>
      <c r="I186" s="5" t="s">
        <v>20</v>
      </c>
    </row>
    <row r="187" spans="1:9">
      <c r="A187" s="3" t="s">
        <v>59</v>
      </c>
      <c r="B187" s="3" t="s">
        <v>716</v>
      </c>
      <c r="C187" s="3" t="s">
        <v>76</v>
      </c>
      <c r="D187" s="4">
        <v>114170.85914346535</v>
      </c>
      <c r="E187" s="4">
        <v>97.960274819570586</v>
      </c>
      <c r="F187" s="4">
        <v>25.366702112565136</v>
      </c>
      <c r="G187" s="4">
        <v>330.16060471877171</v>
      </c>
      <c r="H187" s="4">
        <v>55.826373388193417</v>
      </c>
      <c r="I187" s="5" t="s">
        <v>20</v>
      </c>
    </row>
    <row r="188" spans="1:9">
      <c r="A188" s="3" t="s">
        <v>60</v>
      </c>
      <c r="B188" s="3" t="s">
        <v>716</v>
      </c>
      <c r="C188" s="3" t="s">
        <v>76</v>
      </c>
      <c r="D188" s="4">
        <v>83510.544509991974</v>
      </c>
      <c r="E188" s="4">
        <v>726.04723782302597</v>
      </c>
      <c r="F188" s="4">
        <v>31.423487660093059</v>
      </c>
      <c r="G188" s="4">
        <v>309.82795533434751</v>
      </c>
      <c r="H188" s="4">
        <v>48.099210930836904</v>
      </c>
      <c r="I188" s="5" t="s">
        <v>20</v>
      </c>
    </row>
    <row r="189" spans="1:9">
      <c r="A189" s="3" t="s">
        <v>61</v>
      </c>
      <c r="B189" s="3" t="s">
        <v>716</v>
      </c>
      <c r="C189" s="3" t="s">
        <v>76</v>
      </c>
      <c r="D189" s="4">
        <v>93759.640250020646</v>
      </c>
      <c r="E189" s="4">
        <v>236.33131769125487</v>
      </c>
      <c r="F189" s="4">
        <v>23.537213728430416</v>
      </c>
      <c r="G189" s="4">
        <v>347.53328053489122</v>
      </c>
      <c r="H189" s="4">
        <v>56.104567749315834</v>
      </c>
      <c r="I189" s="5" t="s">
        <v>20</v>
      </c>
    </row>
    <row r="190" spans="1:9">
      <c r="A190" s="3" t="s">
        <v>62</v>
      </c>
      <c r="B190" s="3" t="s">
        <v>716</v>
      </c>
      <c r="C190" s="3" t="s">
        <v>76</v>
      </c>
      <c r="D190" s="4">
        <v>101272.79945036084</v>
      </c>
      <c r="E190" s="4">
        <v>279.6164410813704</v>
      </c>
      <c r="F190" s="4">
        <v>20.818624670270115</v>
      </c>
      <c r="G190" s="4">
        <v>266.81689532639928</v>
      </c>
      <c r="H190" s="4">
        <v>54.146825698187854</v>
      </c>
      <c r="I190" s="5" t="s">
        <v>20</v>
      </c>
    </row>
    <row r="191" spans="1:9">
      <c r="A191" s="3" t="s">
        <v>63</v>
      </c>
      <c r="B191" s="3" t="s">
        <v>716</v>
      </c>
      <c r="C191" s="3" t="s">
        <v>76</v>
      </c>
      <c r="D191" s="4">
        <v>81678.254050592644</v>
      </c>
      <c r="E191" s="4">
        <v>782.0551552709104</v>
      </c>
      <c r="F191" s="4">
        <v>27.851176366285273</v>
      </c>
      <c r="G191" s="4">
        <v>287.14884482429244</v>
      </c>
      <c r="H191" s="4">
        <v>46.834949004576067</v>
      </c>
      <c r="I191" s="5" t="s">
        <v>20</v>
      </c>
    </row>
    <row r="192" spans="1:9">
      <c r="A192" s="3" t="s">
        <v>64</v>
      </c>
      <c r="B192" s="3" t="s">
        <v>716</v>
      </c>
      <c r="C192" s="3" t="s">
        <v>76</v>
      </c>
      <c r="D192" s="4">
        <v>65700.659573921221</v>
      </c>
      <c r="E192" s="4">
        <v>865.08464702411038</v>
      </c>
      <c r="F192" s="4">
        <v>27.613427504082964</v>
      </c>
      <c r="G192" s="4">
        <v>303.76849659741782</v>
      </c>
      <c r="H192" s="4">
        <v>46.222811953427389</v>
      </c>
      <c r="I192" s="5" t="s">
        <v>20</v>
      </c>
    </row>
    <row r="193" spans="1:9">
      <c r="A193" s="3" t="s">
        <v>65</v>
      </c>
      <c r="B193" s="3" t="s">
        <v>716</v>
      </c>
      <c r="C193" s="3" t="s">
        <v>76</v>
      </c>
      <c r="D193" s="4">
        <v>79823.567320430069</v>
      </c>
      <c r="E193" s="4">
        <v>913.27691596102432</v>
      </c>
      <c r="F193" s="4">
        <v>30.006028492407747</v>
      </c>
      <c r="G193" s="4">
        <v>288.89008034866606</v>
      </c>
      <c r="H193" s="4">
        <v>50.558458236310592</v>
      </c>
      <c r="I193" s="5" t="s">
        <v>20</v>
      </c>
    </row>
    <row r="194" spans="1:9">
      <c r="A194" s="3" t="s">
        <v>66</v>
      </c>
      <c r="B194" s="3" t="s">
        <v>716</v>
      </c>
      <c r="C194" s="3" t="s">
        <v>76</v>
      </c>
      <c r="D194" s="4">
        <v>67117.138896707256</v>
      </c>
      <c r="E194" s="4">
        <v>760.03620929580677</v>
      </c>
      <c r="F194" s="4">
        <v>23.973230577956002</v>
      </c>
      <c r="G194" s="4">
        <v>245.89329872815469</v>
      </c>
      <c r="H194" s="4">
        <v>46.312533595241</v>
      </c>
      <c r="I194" s="5" t="s">
        <v>20</v>
      </c>
    </row>
    <row r="195" spans="1:9">
      <c r="A195" s="3" t="s">
        <v>140</v>
      </c>
      <c r="B195" s="3" t="s">
        <v>716</v>
      </c>
      <c r="C195" s="3" t="s">
        <v>76</v>
      </c>
      <c r="D195" s="4">
        <v>80008.110860482426</v>
      </c>
      <c r="E195" s="4">
        <v>481.22738436811886</v>
      </c>
      <c r="F195" s="4">
        <v>27.034917401878285</v>
      </c>
      <c r="G195" s="4">
        <v>262.79278810171132</v>
      </c>
      <c r="H195" s="4">
        <v>44.600169325670322</v>
      </c>
      <c r="I195" s="5" t="s">
        <v>20</v>
      </c>
    </row>
    <row r="196" spans="1:9">
      <c r="A196" s="3" t="s">
        <v>144</v>
      </c>
      <c r="B196" s="3" t="s">
        <v>716</v>
      </c>
      <c r="C196" s="3" t="s">
        <v>76</v>
      </c>
      <c r="D196" s="4">
        <v>105539.64547783027</v>
      </c>
      <c r="E196" s="4">
        <v>101.95472291779572</v>
      </c>
      <c r="F196" s="4">
        <v>27.525246207159142</v>
      </c>
      <c r="G196" s="4">
        <v>290.05778640427241</v>
      </c>
      <c r="H196" s="4">
        <v>59.95463241416774</v>
      </c>
      <c r="I196" s="5" t="s">
        <v>20</v>
      </c>
    </row>
    <row r="197" spans="1:9">
      <c r="A197" s="3" t="s">
        <v>183</v>
      </c>
      <c r="B197" s="3" t="s">
        <v>168</v>
      </c>
      <c r="C197" s="3" t="s">
        <v>169</v>
      </c>
      <c r="D197" s="4">
        <v>59053.32749156253</v>
      </c>
      <c r="E197" s="4">
        <v>908.79389171651883</v>
      </c>
      <c r="F197" s="4">
        <v>26.12920688225449</v>
      </c>
      <c r="G197" s="4">
        <v>236.81822239978374</v>
      </c>
      <c r="H197" s="4">
        <v>45.889845726653334</v>
      </c>
      <c r="I197" s="5" t="s">
        <v>20</v>
      </c>
    </row>
    <row r="198" spans="1:9">
      <c r="A198" s="3" t="s">
        <v>193</v>
      </c>
      <c r="B198" s="3" t="s">
        <v>190</v>
      </c>
      <c r="C198" s="3" t="s">
        <v>191</v>
      </c>
      <c r="D198" s="4">
        <v>101914.21179025377</v>
      </c>
      <c r="E198" s="4">
        <v>83.226759345912058</v>
      </c>
      <c r="F198" s="4">
        <v>17.582668334481927</v>
      </c>
      <c r="G198" s="4">
        <v>236.25154188330319</v>
      </c>
      <c r="H198" s="4">
        <v>53.648807522716275</v>
      </c>
      <c r="I198" s="5" t="s">
        <v>20</v>
      </c>
    </row>
    <row r="199" spans="1:9">
      <c r="A199" s="3" t="s">
        <v>199</v>
      </c>
      <c r="B199" s="3" t="s">
        <v>200</v>
      </c>
      <c r="C199" s="3" t="s">
        <v>201</v>
      </c>
      <c r="D199" s="4">
        <v>79823.47040711208</v>
      </c>
      <c r="E199" s="4">
        <v>450.92449288403486</v>
      </c>
      <c r="F199" s="4">
        <v>25.320781112208593</v>
      </c>
      <c r="G199" s="4">
        <v>228.6152196421111</v>
      </c>
      <c r="H199" s="4">
        <v>47.26777953810717</v>
      </c>
      <c r="I199" s="5" t="s">
        <v>20</v>
      </c>
    </row>
    <row r="200" spans="1:9">
      <c r="A200" s="3" t="s">
        <v>203</v>
      </c>
      <c r="B200" s="3" t="s">
        <v>200</v>
      </c>
      <c r="C200" s="3" t="s">
        <v>201</v>
      </c>
      <c r="D200" s="4">
        <v>103717.2034502329</v>
      </c>
      <c r="E200" s="4">
        <v>76.217941726299472</v>
      </c>
      <c r="F200" s="4">
        <v>22.064830909251651</v>
      </c>
      <c r="G200" s="4">
        <v>253.30867658265751</v>
      </c>
      <c r="H200" s="4">
        <v>49.562477331287596</v>
      </c>
      <c r="I200" s="5" t="s">
        <v>20</v>
      </c>
    </row>
    <row r="201" spans="1:9">
      <c r="A201" s="3" t="s">
        <v>235</v>
      </c>
      <c r="B201" s="3" t="s">
        <v>233</v>
      </c>
      <c r="C201" s="3" t="s">
        <v>234</v>
      </c>
      <c r="D201" s="4">
        <v>100502.85579977081</v>
      </c>
      <c r="E201" s="4">
        <v>505.25761713069642</v>
      </c>
      <c r="F201" s="4">
        <v>29.936498335010651</v>
      </c>
      <c r="G201" s="4">
        <v>276.65918308847068</v>
      </c>
      <c r="H201" s="4">
        <v>51.534823587921984</v>
      </c>
      <c r="I201" s="5" t="s">
        <v>20</v>
      </c>
    </row>
    <row r="202" spans="1:9">
      <c r="A202" s="3" t="s">
        <v>236</v>
      </c>
      <c r="B202" s="3" t="s">
        <v>233</v>
      </c>
      <c r="C202" s="3" t="s">
        <v>234</v>
      </c>
      <c r="D202" s="4">
        <v>92028.132111600207</v>
      </c>
      <c r="E202" s="4">
        <v>1046.0787308083025</v>
      </c>
      <c r="F202" s="4">
        <v>30.61748019047829</v>
      </c>
      <c r="G202" s="4">
        <v>269.30671188904188</v>
      </c>
      <c r="H202" s="4">
        <v>51.599109637274232</v>
      </c>
      <c r="I202" s="5" t="s">
        <v>20</v>
      </c>
    </row>
    <row r="203" spans="1:9">
      <c r="A203" s="3" t="s">
        <v>238</v>
      </c>
      <c r="B203" s="3" t="s">
        <v>233</v>
      </c>
      <c r="C203" s="3" t="s">
        <v>234</v>
      </c>
      <c r="D203" s="4">
        <v>95368.879201266522</v>
      </c>
      <c r="E203" s="4">
        <v>932.09383614011688</v>
      </c>
      <c r="F203" s="4">
        <v>31.95509527856829</v>
      </c>
      <c r="G203" s="4">
        <v>278.89319895628063</v>
      </c>
      <c r="H203" s="4">
        <v>49.437818796285832</v>
      </c>
      <c r="I203" s="5" t="s">
        <v>20</v>
      </c>
    </row>
    <row r="204" spans="1:9">
      <c r="A204" s="3" t="s">
        <v>243</v>
      </c>
      <c r="B204" s="3" t="s">
        <v>240</v>
      </c>
      <c r="C204" s="3" t="s">
        <v>241</v>
      </c>
      <c r="D204" s="4">
        <v>88238.787322677716</v>
      </c>
      <c r="E204" s="4">
        <v>1108.572214497759</v>
      </c>
      <c r="F204" s="4">
        <v>29.423418777600507</v>
      </c>
      <c r="G204" s="4">
        <v>287.98692697861685</v>
      </c>
      <c r="H204" s="4">
        <v>52.488543158414963</v>
      </c>
      <c r="I204" s="5" t="s">
        <v>20</v>
      </c>
    </row>
    <row r="205" spans="1:9">
      <c r="A205" s="3" t="s">
        <v>244</v>
      </c>
      <c r="B205" s="3" t="s">
        <v>240</v>
      </c>
      <c r="C205" s="3" t="s">
        <v>241</v>
      </c>
      <c r="D205" s="4">
        <v>94032.367544827517</v>
      </c>
      <c r="E205" s="4">
        <v>248.22030224771513</v>
      </c>
      <c r="F205" s="4">
        <v>24.731346450258602</v>
      </c>
      <c r="G205" s="4">
        <v>278.84324163538258</v>
      </c>
      <c r="H205" s="4">
        <v>53.863756046114894</v>
      </c>
      <c r="I205" s="5" t="s">
        <v>20</v>
      </c>
    </row>
    <row r="206" spans="1:9">
      <c r="A206" s="12"/>
      <c r="B206" s="12"/>
      <c r="C206" s="12"/>
      <c r="D206" s="22"/>
      <c r="E206" s="22"/>
      <c r="F206" s="22"/>
      <c r="G206" s="22"/>
      <c r="H206" s="22"/>
      <c r="I206" s="23"/>
    </row>
    <row r="207" spans="1:9" s="20" customFormat="1" ht="25">
      <c r="A207" s="21" t="s">
        <v>352</v>
      </c>
    </row>
    <row r="209" spans="1:9">
      <c r="A209" s="2" t="s">
        <v>3</v>
      </c>
      <c r="B209" s="2" t="s">
        <v>4</v>
      </c>
      <c r="C209" s="2" t="s">
        <v>5</v>
      </c>
      <c r="D209" s="2" t="s">
        <v>6</v>
      </c>
      <c r="E209" s="2" t="s">
        <v>7</v>
      </c>
      <c r="F209" s="2" t="s">
        <v>8</v>
      </c>
      <c r="G209" s="2" t="s">
        <v>9</v>
      </c>
      <c r="H209" s="2" t="s">
        <v>10</v>
      </c>
      <c r="I209" s="2" t="s">
        <v>11</v>
      </c>
    </row>
    <row r="210" spans="1:9">
      <c r="A210" s="3" t="s">
        <v>252</v>
      </c>
      <c r="B210" s="7" t="s">
        <v>0</v>
      </c>
      <c r="C210" s="7" t="s">
        <v>1</v>
      </c>
      <c r="D210" s="4">
        <v>75107.571009334133</v>
      </c>
      <c r="E210" s="4">
        <v>876.03939517426841</v>
      </c>
      <c r="F210" s="4">
        <v>27.096177004730734</v>
      </c>
      <c r="G210" s="4">
        <v>279.82867161981375</v>
      </c>
      <c r="H210" s="4">
        <v>42.233358496175946</v>
      </c>
      <c r="I210" s="5" t="s">
        <v>20</v>
      </c>
    </row>
    <row r="211" spans="1:9">
      <c r="A211" s="3" t="s">
        <v>253</v>
      </c>
      <c r="B211" s="8" t="s">
        <v>0</v>
      </c>
      <c r="C211" s="7" t="s">
        <v>1</v>
      </c>
      <c r="D211" s="4">
        <v>90214.074787870908</v>
      </c>
      <c r="E211" s="4">
        <v>641.17075189074433</v>
      </c>
      <c r="F211" s="4">
        <v>29.085122817314144</v>
      </c>
      <c r="G211" s="4">
        <v>281.46435142402021</v>
      </c>
      <c r="H211" s="4">
        <v>51.672175447676388</v>
      </c>
      <c r="I211" s="5" t="s">
        <v>20</v>
      </c>
    </row>
    <row r="212" spans="1:9">
      <c r="A212" s="3" t="s">
        <v>40</v>
      </c>
      <c r="B212" s="7" t="s">
        <v>149</v>
      </c>
      <c r="C212" s="7" t="s">
        <v>150</v>
      </c>
      <c r="D212" s="4">
        <v>75848.871188391626</v>
      </c>
      <c r="E212" s="4">
        <v>1008.4790596575227</v>
      </c>
      <c r="F212" s="4">
        <v>30.687143456654582</v>
      </c>
      <c r="G212" s="4">
        <v>313.53928289450488</v>
      </c>
      <c r="H212" s="4">
        <v>54.784824652419438</v>
      </c>
      <c r="I212" s="5" t="s">
        <v>20</v>
      </c>
    </row>
    <row r="213" spans="1:9">
      <c r="A213" s="3" t="s">
        <v>41</v>
      </c>
      <c r="B213" s="9" t="s">
        <v>149</v>
      </c>
      <c r="C213" s="7" t="s">
        <v>150</v>
      </c>
      <c r="D213" s="4">
        <v>74343.949991703324</v>
      </c>
      <c r="E213" s="4">
        <v>978.39878107949937</v>
      </c>
      <c r="F213" s="4">
        <v>32.503674013187009</v>
      </c>
      <c r="G213" s="4">
        <v>316.81034085212605</v>
      </c>
      <c r="H213" s="4">
        <v>54.792524514953854</v>
      </c>
      <c r="I213" s="5" t="s">
        <v>20</v>
      </c>
    </row>
    <row r="214" spans="1:9">
      <c r="A214" s="3" t="s">
        <v>42</v>
      </c>
      <c r="B214" s="9" t="s">
        <v>254</v>
      </c>
      <c r="C214" s="9" t="s">
        <v>255</v>
      </c>
      <c r="D214" s="4">
        <v>75201.018591479355</v>
      </c>
      <c r="E214" s="4">
        <v>828.82325290722827</v>
      </c>
      <c r="F214" s="4">
        <v>28.765163812731533</v>
      </c>
      <c r="G214" s="4">
        <v>273.55193427849701</v>
      </c>
      <c r="H214" s="4">
        <v>42.280979603814188</v>
      </c>
      <c r="I214" s="5" t="s">
        <v>20</v>
      </c>
    </row>
    <row r="215" spans="1:9">
      <c r="A215" s="3" t="s">
        <v>43</v>
      </c>
      <c r="B215" s="7" t="s">
        <v>716</v>
      </c>
      <c r="C215" s="7" t="s">
        <v>76</v>
      </c>
      <c r="D215" s="4">
        <v>80767.005853198105</v>
      </c>
      <c r="E215" s="4">
        <v>771.52016186179173</v>
      </c>
      <c r="F215" s="4">
        <v>31.300912123781359</v>
      </c>
      <c r="G215" s="4">
        <v>299.54174641461185</v>
      </c>
      <c r="H215" s="4">
        <v>46.260614127986038</v>
      </c>
      <c r="I215" s="5" t="s">
        <v>20</v>
      </c>
    </row>
    <row r="216" spans="1:9">
      <c r="A216" s="3" t="s">
        <v>44</v>
      </c>
      <c r="B216" s="7" t="s">
        <v>716</v>
      </c>
      <c r="C216" s="7" t="s">
        <v>76</v>
      </c>
      <c r="D216" s="4">
        <v>78461.333089154519</v>
      </c>
      <c r="E216" s="4">
        <v>946.84504106463191</v>
      </c>
      <c r="F216" s="4">
        <v>32.468002004016121</v>
      </c>
      <c r="G216" s="4">
        <v>277.6867664277695</v>
      </c>
      <c r="H216" s="4">
        <v>53.210978173565699</v>
      </c>
      <c r="I216" s="5" t="s">
        <v>20</v>
      </c>
    </row>
    <row r="217" spans="1:9">
      <c r="A217" s="3" t="s">
        <v>45</v>
      </c>
      <c r="B217" s="7" t="s">
        <v>716</v>
      </c>
      <c r="C217" s="7" t="s">
        <v>76</v>
      </c>
      <c r="D217" s="4">
        <v>81618.941700524476</v>
      </c>
      <c r="E217" s="4">
        <v>736.28828996246455</v>
      </c>
      <c r="F217" s="4">
        <v>29.18626064221554</v>
      </c>
      <c r="G217" s="4">
        <v>286.67361298035149</v>
      </c>
      <c r="H217" s="4">
        <v>49.620608088668376</v>
      </c>
      <c r="I217" s="5" t="s">
        <v>20</v>
      </c>
    </row>
    <row r="218" spans="1:9">
      <c r="A218" s="3" t="s">
        <v>256</v>
      </c>
      <c r="B218" s="3" t="s">
        <v>716</v>
      </c>
      <c r="C218" s="3" t="s">
        <v>76</v>
      </c>
      <c r="D218" s="4">
        <v>80346.380604113408</v>
      </c>
      <c r="E218" s="4">
        <v>925.26203274311104</v>
      </c>
      <c r="F218" s="4">
        <v>32.87327642994503</v>
      </c>
      <c r="G218" s="4">
        <v>234.37459801553646</v>
      </c>
      <c r="H218" s="4">
        <v>64.330428510559727</v>
      </c>
      <c r="I218" s="3" t="s">
        <v>13</v>
      </c>
    </row>
    <row r="219" spans="1:9">
      <c r="A219" s="3" t="s">
        <v>257</v>
      </c>
      <c r="B219" s="9" t="s">
        <v>716</v>
      </c>
      <c r="C219" s="9" t="s">
        <v>76</v>
      </c>
      <c r="D219" s="4">
        <v>68818.451556736036</v>
      </c>
      <c r="E219" s="4">
        <v>723.13711226410953</v>
      </c>
      <c r="F219" s="4">
        <v>29.718627361568334</v>
      </c>
      <c r="G219" s="4">
        <v>202.03525698495582</v>
      </c>
      <c r="H219" s="4">
        <v>58.159977645815069</v>
      </c>
      <c r="I219" s="3" t="s">
        <v>13</v>
      </c>
    </row>
    <row r="220" spans="1:9">
      <c r="A220" s="3" t="s">
        <v>258</v>
      </c>
      <c r="B220" s="9" t="s">
        <v>259</v>
      </c>
      <c r="C220" s="9" t="s">
        <v>260</v>
      </c>
      <c r="D220" s="4">
        <v>73569.82086686189</v>
      </c>
      <c r="E220" s="4">
        <v>615.20989092988782</v>
      </c>
      <c r="F220" s="4">
        <v>26.686208162700524</v>
      </c>
      <c r="G220" s="4">
        <v>172.60815540788937</v>
      </c>
      <c r="H220" s="4">
        <v>56.067092245132692</v>
      </c>
      <c r="I220" s="3" t="s">
        <v>13</v>
      </c>
    </row>
    <row r="221" spans="1:9">
      <c r="A221" s="3" t="s">
        <v>261</v>
      </c>
      <c r="B221" s="9" t="s">
        <v>259</v>
      </c>
      <c r="C221" s="9" t="s">
        <v>260</v>
      </c>
      <c r="D221" s="4">
        <v>79402.118715675722</v>
      </c>
      <c r="E221" s="4">
        <v>623.636988456729</v>
      </c>
      <c r="F221" s="4">
        <v>26.281918212371977</v>
      </c>
      <c r="G221" s="4">
        <v>192.19331832139062</v>
      </c>
      <c r="H221" s="4">
        <v>59.804112380351121</v>
      </c>
      <c r="I221" s="3" t="s">
        <v>13</v>
      </c>
    </row>
    <row r="222" spans="1:9">
      <c r="A222" s="3" t="s">
        <v>262</v>
      </c>
      <c r="B222" s="9" t="s">
        <v>716</v>
      </c>
      <c r="C222" s="9" t="s">
        <v>76</v>
      </c>
      <c r="D222" s="4">
        <v>72161.760230728469</v>
      </c>
      <c r="E222" s="4">
        <v>988.22140450961717</v>
      </c>
      <c r="F222" s="4">
        <v>33.339920467129723</v>
      </c>
      <c r="G222" s="4">
        <v>215.73301332424217</v>
      </c>
      <c r="H222" s="4">
        <v>61.39492740623119</v>
      </c>
      <c r="I222" s="3" t="s">
        <v>13</v>
      </c>
    </row>
    <row r="223" spans="1:9">
      <c r="A223" s="3" t="s">
        <v>263</v>
      </c>
      <c r="B223" s="9" t="s">
        <v>716</v>
      </c>
      <c r="C223" s="9" t="s">
        <v>76</v>
      </c>
      <c r="D223" s="4">
        <v>93676.73492933769</v>
      </c>
      <c r="E223" s="4">
        <v>674.03835338157205</v>
      </c>
      <c r="F223" s="4">
        <v>30.44956588987597</v>
      </c>
      <c r="G223" s="4">
        <v>217.72925272129612</v>
      </c>
      <c r="H223" s="4">
        <v>64.376132040006084</v>
      </c>
      <c r="I223" s="3" t="s">
        <v>13</v>
      </c>
    </row>
    <row r="224" spans="1:9">
      <c r="A224" s="3" t="s">
        <v>264</v>
      </c>
      <c r="B224" s="9" t="s">
        <v>265</v>
      </c>
      <c r="C224" s="9" t="s">
        <v>266</v>
      </c>
      <c r="D224" s="4">
        <v>73136.89121512619</v>
      </c>
      <c r="E224" s="4">
        <v>1010.2758072620493</v>
      </c>
      <c r="F224" s="4">
        <v>35.137953562326572</v>
      </c>
      <c r="G224" s="4">
        <v>226.99786333538208</v>
      </c>
      <c r="H224" s="4">
        <v>67.277014550929238</v>
      </c>
      <c r="I224" s="3" t="s">
        <v>13</v>
      </c>
    </row>
    <row r="225" spans="1:9">
      <c r="A225" s="3" t="s">
        <v>267</v>
      </c>
      <c r="B225" s="9" t="s">
        <v>268</v>
      </c>
      <c r="C225" s="9" t="s">
        <v>269</v>
      </c>
      <c r="D225" s="4">
        <v>76923.747447237474</v>
      </c>
      <c r="E225" s="4">
        <v>511.31573424529216</v>
      </c>
      <c r="F225" s="4">
        <v>26.574105529172972</v>
      </c>
      <c r="G225" s="4">
        <v>204.48223556482375</v>
      </c>
      <c r="H225" s="4">
        <v>61.100257081179571</v>
      </c>
      <c r="I225" s="3" t="s">
        <v>13</v>
      </c>
    </row>
    <row r="226" spans="1:9">
      <c r="A226" s="3" t="s">
        <v>270</v>
      </c>
      <c r="B226" s="5" t="s">
        <v>0</v>
      </c>
      <c r="C226" s="5" t="s">
        <v>1</v>
      </c>
      <c r="D226" s="4">
        <v>65291.119964818754</v>
      </c>
      <c r="E226" s="4">
        <v>323.82065220396538</v>
      </c>
      <c r="F226" s="4">
        <v>20.120634194882111</v>
      </c>
      <c r="G226" s="4">
        <v>164.23201541953469</v>
      </c>
      <c r="H226" s="4">
        <v>27.534667236703939</v>
      </c>
      <c r="I226" s="3" t="s">
        <v>2</v>
      </c>
    </row>
    <row r="227" spans="1:9">
      <c r="A227" s="3" t="s">
        <v>271</v>
      </c>
      <c r="B227" s="8" t="s">
        <v>0</v>
      </c>
      <c r="C227" s="5" t="s">
        <v>1</v>
      </c>
      <c r="D227" s="4">
        <v>77839.37429271554</v>
      </c>
      <c r="E227" s="4">
        <v>702.71295927971971</v>
      </c>
      <c r="F227" s="4">
        <v>24.979533459314421</v>
      </c>
      <c r="G227" s="4">
        <v>235.25557741037133</v>
      </c>
      <c r="H227" s="4">
        <v>36.967460553349355</v>
      </c>
      <c r="I227" s="3" t="s">
        <v>2</v>
      </c>
    </row>
    <row r="228" spans="1:9">
      <c r="A228" s="3" t="s">
        <v>272</v>
      </c>
      <c r="B228" s="3" t="s">
        <v>0</v>
      </c>
      <c r="C228" s="5" t="s">
        <v>1</v>
      </c>
      <c r="D228" s="4">
        <v>72819.956971174644</v>
      </c>
      <c r="E228" s="4">
        <v>508.99211471394966</v>
      </c>
      <c r="F228" s="4">
        <v>23.526799191361221</v>
      </c>
      <c r="G228" s="4">
        <v>201.97005208599748</v>
      </c>
      <c r="H228" s="4">
        <v>30.884103414808951</v>
      </c>
      <c r="I228" s="3" t="s">
        <v>2</v>
      </c>
    </row>
    <row r="229" spans="1:9">
      <c r="A229" s="3" t="s">
        <v>355</v>
      </c>
      <c r="B229" s="3" t="s">
        <v>0</v>
      </c>
      <c r="C229" s="7" t="s">
        <v>1</v>
      </c>
      <c r="D229" s="4">
        <v>92511.578519634873</v>
      </c>
      <c r="E229" s="4">
        <v>371.31462718678722</v>
      </c>
      <c r="F229" s="4">
        <v>23.910003887423233</v>
      </c>
      <c r="G229" s="4">
        <v>180.98389728328823</v>
      </c>
      <c r="H229" s="4">
        <v>28.694320034855458</v>
      </c>
      <c r="I229" s="3" t="s">
        <v>2</v>
      </c>
    </row>
    <row r="230" spans="1:9">
      <c r="A230" s="3" t="s">
        <v>273</v>
      </c>
      <c r="B230" s="9" t="s">
        <v>716</v>
      </c>
      <c r="C230" s="9" t="s">
        <v>76</v>
      </c>
      <c r="D230" s="4">
        <v>84400.892909584843</v>
      </c>
      <c r="E230" s="4">
        <v>444.06427378487797</v>
      </c>
      <c r="F230" s="4">
        <v>26.55831451448141</v>
      </c>
      <c r="G230" s="4">
        <v>150.84219967342079</v>
      </c>
      <c r="H230" s="4">
        <v>33.10585860948774</v>
      </c>
      <c r="I230" s="3" t="s">
        <v>2</v>
      </c>
    </row>
    <row r="231" spans="1:9">
      <c r="A231" s="3" t="s">
        <v>274</v>
      </c>
      <c r="B231" s="9" t="s">
        <v>259</v>
      </c>
      <c r="C231" s="9" t="s">
        <v>260</v>
      </c>
      <c r="D231" s="4">
        <v>66193.768986772702</v>
      </c>
      <c r="E231" s="4">
        <v>602.17429030842766</v>
      </c>
      <c r="F231" s="4">
        <v>28.316726633459155</v>
      </c>
      <c r="G231" s="4">
        <v>163.14636475930388</v>
      </c>
      <c r="H231" s="4">
        <v>30.475328060433458</v>
      </c>
      <c r="I231" s="3" t="s">
        <v>2</v>
      </c>
    </row>
    <row r="232" spans="1:9">
      <c r="A232" s="3" t="s">
        <v>275</v>
      </c>
      <c r="B232" s="9" t="s">
        <v>716</v>
      </c>
      <c r="C232" s="9" t="s">
        <v>76</v>
      </c>
      <c r="D232" s="4">
        <v>83147.039267868895</v>
      </c>
      <c r="E232" s="4">
        <v>432.77357026250075</v>
      </c>
      <c r="F232" s="4">
        <v>28.075501625827659</v>
      </c>
      <c r="G232" s="4">
        <v>149.83725132502755</v>
      </c>
      <c r="H232" s="4">
        <v>30.590990001128329</v>
      </c>
      <c r="I232" s="3" t="s">
        <v>2</v>
      </c>
    </row>
    <row r="233" spans="1:9">
      <c r="A233" s="3" t="s">
        <v>276</v>
      </c>
      <c r="B233" s="9" t="s">
        <v>161</v>
      </c>
      <c r="C233" s="9" t="s">
        <v>162</v>
      </c>
      <c r="D233" s="4">
        <v>65993.460533378806</v>
      </c>
      <c r="E233" s="4">
        <v>579.29608877282556</v>
      </c>
      <c r="F233" s="4">
        <v>22.014823691858854</v>
      </c>
      <c r="G233" s="4">
        <v>186.52103802357752</v>
      </c>
      <c r="H233" s="4">
        <v>29.2912133647289</v>
      </c>
      <c r="I233" s="3" t="s">
        <v>2</v>
      </c>
    </row>
    <row r="234" spans="1:9">
      <c r="A234" s="3" t="s">
        <v>277</v>
      </c>
      <c r="B234" s="7" t="s">
        <v>161</v>
      </c>
      <c r="C234" s="7" t="s">
        <v>162</v>
      </c>
      <c r="D234" s="4">
        <v>88941.921293260777</v>
      </c>
      <c r="E234" s="4">
        <v>688.52803595223531</v>
      </c>
      <c r="F234" s="4">
        <v>27.560798657812242</v>
      </c>
      <c r="G234" s="4">
        <v>239.52329237267173</v>
      </c>
      <c r="H234" s="4">
        <v>37.165846830006622</v>
      </c>
      <c r="I234" s="3" t="s">
        <v>2</v>
      </c>
    </row>
    <row r="235" spans="1:9">
      <c r="A235" s="3" t="s">
        <v>278</v>
      </c>
      <c r="B235" s="7" t="s">
        <v>161</v>
      </c>
      <c r="C235" s="9" t="s">
        <v>162</v>
      </c>
      <c r="D235" s="4">
        <v>75699.119919952747</v>
      </c>
      <c r="E235" s="4">
        <v>506.60346046933108</v>
      </c>
      <c r="F235" s="4">
        <v>24.436539107789603</v>
      </c>
      <c r="G235" s="4">
        <v>203.63846664186292</v>
      </c>
      <c r="H235" s="4">
        <v>30.489361447656744</v>
      </c>
      <c r="I235" s="3" t="s">
        <v>2</v>
      </c>
    </row>
    <row r="236" spans="1:9">
      <c r="A236" s="3" t="s">
        <v>279</v>
      </c>
      <c r="B236" s="7" t="s">
        <v>161</v>
      </c>
      <c r="C236" s="7" t="s">
        <v>162</v>
      </c>
      <c r="D236" s="4">
        <v>53891.9541189222</v>
      </c>
      <c r="E236" s="4">
        <v>472.47958052357825</v>
      </c>
      <c r="F236" s="4">
        <v>18.89816130818382</v>
      </c>
      <c r="G236" s="4">
        <v>163.79839525894803</v>
      </c>
      <c r="H236" s="4">
        <v>25.752387940767424</v>
      </c>
      <c r="I236" s="3" t="s">
        <v>2</v>
      </c>
    </row>
    <row r="237" spans="1:9">
      <c r="A237" s="3" t="s">
        <v>280</v>
      </c>
      <c r="B237" s="7" t="s">
        <v>161</v>
      </c>
      <c r="C237" s="9" t="s">
        <v>162</v>
      </c>
      <c r="D237" s="4">
        <v>72971.115527891321</v>
      </c>
      <c r="E237" s="4">
        <v>622.24352797558061</v>
      </c>
      <c r="F237" s="4">
        <v>27.547837713796625</v>
      </c>
      <c r="G237" s="4">
        <v>224.84336440772196</v>
      </c>
      <c r="H237" s="4">
        <v>34.256980337803462</v>
      </c>
      <c r="I237" s="3" t="s">
        <v>2</v>
      </c>
    </row>
    <row r="238" spans="1:9">
      <c r="A238" s="3" t="s">
        <v>281</v>
      </c>
      <c r="B238" s="7" t="s">
        <v>161</v>
      </c>
      <c r="C238" s="7" t="s">
        <v>162</v>
      </c>
      <c r="D238" s="4">
        <v>61005.774835033633</v>
      </c>
      <c r="E238" s="4">
        <v>577.33555802411786</v>
      </c>
      <c r="F238" s="4">
        <v>23.926048050480563</v>
      </c>
      <c r="G238" s="4">
        <v>193.41213879410989</v>
      </c>
      <c r="H238" s="4">
        <v>31.627360213704378</v>
      </c>
      <c r="I238" s="3" t="s">
        <v>2</v>
      </c>
    </row>
    <row r="239" spans="1:9">
      <c r="A239" s="3" t="s">
        <v>282</v>
      </c>
      <c r="B239" s="7" t="s">
        <v>149</v>
      </c>
      <c r="C239" s="7" t="s">
        <v>150</v>
      </c>
      <c r="D239" s="4">
        <v>82037.88702865722</v>
      </c>
      <c r="E239" s="4">
        <v>681.29703669429352</v>
      </c>
      <c r="F239" s="4">
        <v>26.85034391528588</v>
      </c>
      <c r="G239" s="4">
        <v>222.3500365786897</v>
      </c>
      <c r="H239" s="4">
        <v>34.881106948352965</v>
      </c>
      <c r="I239" s="3" t="s">
        <v>2</v>
      </c>
    </row>
    <row r="240" spans="1:9">
      <c r="A240" s="3" t="s">
        <v>283</v>
      </c>
      <c r="B240" s="7" t="s">
        <v>149</v>
      </c>
      <c r="C240" s="7" t="s">
        <v>150</v>
      </c>
      <c r="D240" s="4">
        <v>78883.884234559649</v>
      </c>
      <c r="E240" s="4">
        <v>659.11623807053684</v>
      </c>
      <c r="F240" s="4">
        <v>21.967912995429771</v>
      </c>
      <c r="G240" s="4">
        <v>180.16287828323337</v>
      </c>
      <c r="H240" s="4">
        <v>29.818742492955057</v>
      </c>
      <c r="I240" s="3" t="s">
        <v>2</v>
      </c>
    </row>
    <row r="241" spans="1:9">
      <c r="A241" s="3" t="s">
        <v>284</v>
      </c>
      <c r="B241" s="9" t="s">
        <v>200</v>
      </c>
      <c r="C241" s="9" t="s">
        <v>201</v>
      </c>
      <c r="D241" s="4">
        <v>90250.329197388433</v>
      </c>
      <c r="E241" s="4">
        <v>402.64249344934677</v>
      </c>
      <c r="F241" s="4">
        <v>24.270154401537621</v>
      </c>
      <c r="G241" s="4">
        <v>218.08021271377663</v>
      </c>
      <c r="H241" s="4">
        <v>34.516197019777003</v>
      </c>
      <c r="I241" s="3" t="s">
        <v>2</v>
      </c>
    </row>
    <row r="242" spans="1:9">
      <c r="A242" s="3" t="s">
        <v>285</v>
      </c>
      <c r="B242" s="9" t="s">
        <v>200</v>
      </c>
      <c r="C242" s="9" t="s">
        <v>201</v>
      </c>
      <c r="D242" s="4">
        <v>68431.002331821539</v>
      </c>
      <c r="E242" s="4">
        <v>727.54323523312257</v>
      </c>
      <c r="F242" s="4">
        <v>28.470219132987484</v>
      </c>
      <c r="G242" s="4">
        <v>240.49608808206204</v>
      </c>
      <c r="H242" s="4">
        <v>31.216007062457912</v>
      </c>
      <c r="I242" s="3" t="s">
        <v>2</v>
      </c>
    </row>
    <row r="243" spans="1:9">
      <c r="A243" s="3" t="s">
        <v>286</v>
      </c>
      <c r="B243" s="9" t="s">
        <v>254</v>
      </c>
      <c r="C243" s="9" t="s">
        <v>255</v>
      </c>
      <c r="D243" s="4">
        <v>74126.767867012677</v>
      </c>
      <c r="E243" s="4">
        <v>721.87951835491469</v>
      </c>
      <c r="F243" s="4">
        <v>29.559418239507981</v>
      </c>
      <c r="G243" s="4">
        <v>238.05119376688711</v>
      </c>
      <c r="H243" s="4">
        <v>34.18622653117712</v>
      </c>
      <c r="I243" s="3" t="s">
        <v>2</v>
      </c>
    </row>
    <row r="244" spans="1:9">
      <c r="A244" s="3" t="s">
        <v>287</v>
      </c>
      <c r="B244" s="9" t="s">
        <v>254</v>
      </c>
      <c r="C244" s="9" t="s">
        <v>255</v>
      </c>
      <c r="D244" s="4">
        <v>91427.033490967471</v>
      </c>
      <c r="E244" s="4">
        <v>515.61501677738181</v>
      </c>
      <c r="F244" s="4">
        <v>22.105831035986977</v>
      </c>
      <c r="G244" s="4">
        <v>198.52692585137888</v>
      </c>
      <c r="H244" s="4">
        <v>33.420475237617644</v>
      </c>
      <c r="I244" s="3" t="s">
        <v>2</v>
      </c>
    </row>
    <row r="245" spans="1:9">
      <c r="A245" s="3" t="s">
        <v>288</v>
      </c>
      <c r="B245" s="9" t="s">
        <v>254</v>
      </c>
      <c r="C245" s="9" t="s">
        <v>255</v>
      </c>
      <c r="D245" s="4">
        <v>71927.663079674589</v>
      </c>
      <c r="E245" s="4">
        <v>540.17682354147826</v>
      </c>
      <c r="F245" s="4">
        <v>21.496147964713533</v>
      </c>
      <c r="G245" s="4">
        <v>182.59791162464387</v>
      </c>
      <c r="H245" s="4">
        <v>26.762956043836564</v>
      </c>
      <c r="I245" s="3" t="s">
        <v>2</v>
      </c>
    </row>
    <row r="246" spans="1:9">
      <c r="A246" s="3" t="s">
        <v>289</v>
      </c>
      <c r="B246" s="7" t="s">
        <v>716</v>
      </c>
      <c r="C246" s="7" t="s">
        <v>76</v>
      </c>
      <c r="D246" s="4">
        <v>66580.955106323265</v>
      </c>
      <c r="E246" s="4">
        <v>626.32238157823451</v>
      </c>
      <c r="F246" s="4">
        <v>25.189519394211246</v>
      </c>
      <c r="G246" s="4">
        <v>193.6974586151758</v>
      </c>
      <c r="H246" s="4">
        <v>33.613910728035471</v>
      </c>
      <c r="I246" s="3" t="s">
        <v>2</v>
      </c>
    </row>
    <row r="247" spans="1:9">
      <c r="A247" s="3" t="s">
        <v>290</v>
      </c>
      <c r="B247" s="7" t="s">
        <v>716</v>
      </c>
      <c r="C247" s="7" t="s">
        <v>76</v>
      </c>
      <c r="D247" s="4">
        <v>80283.748346739259</v>
      </c>
      <c r="E247" s="4">
        <v>650.70794003472213</v>
      </c>
      <c r="F247" s="4">
        <v>26.359444342341025</v>
      </c>
      <c r="G247" s="4">
        <v>236.44084496085574</v>
      </c>
      <c r="H247" s="4">
        <v>38.033009898537195</v>
      </c>
      <c r="I247" s="3" t="s">
        <v>2</v>
      </c>
    </row>
    <row r="248" spans="1:9">
      <c r="A248" s="3" t="s">
        <v>291</v>
      </c>
      <c r="B248" s="7" t="s">
        <v>716</v>
      </c>
      <c r="C248" s="7" t="s">
        <v>76</v>
      </c>
      <c r="D248" s="4">
        <v>73704.465165554444</v>
      </c>
      <c r="E248" s="4">
        <v>703.10901276162986</v>
      </c>
      <c r="F248" s="4">
        <v>24.581600133682986</v>
      </c>
      <c r="G248" s="4">
        <v>217.73910597249574</v>
      </c>
      <c r="H248" s="4">
        <v>36.120060747178506</v>
      </c>
      <c r="I248" s="3" t="s">
        <v>2</v>
      </c>
    </row>
    <row r="249" spans="1:9">
      <c r="A249" s="3" t="s">
        <v>292</v>
      </c>
      <c r="B249" s="7" t="s">
        <v>716</v>
      </c>
      <c r="C249" s="7" t="s">
        <v>76</v>
      </c>
      <c r="D249" s="4">
        <v>78205.149524066161</v>
      </c>
      <c r="E249" s="4">
        <v>737.10767007361278</v>
      </c>
      <c r="F249" s="4">
        <v>27.794729934300101</v>
      </c>
      <c r="G249" s="4">
        <v>226.01899251514683</v>
      </c>
      <c r="H249" s="4">
        <v>43.226597899668683</v>
      </c>
      <c r="I249" s="3" t="s">
        <v>2</v>
      </c>
    </row>
    <row r="250" spans="1:9">
      <c r="A250" s="3" t="s">
        <v>293</v>
      </c>
      <c r="B250" s="7" t="s">
        <v>716</v>
      </c>
      <c r="C250" s="7" t="s">
        <v>76</v>
      </c>
      <c r="D250" s="4">
        <v>67571.639006224897</v>
      </c>
      <c r="E250" s="4">
        <v>606.64467717055118</v>
      </c>
      <c r="F250" s="4">
        <v>26.390615692220194</v>
      </c>
      <c r="G250" s="4">
        <v>144.31763740260902</v>
      </c>
      <c r="H250" s="4">
        <v>28.855996072725898</v>
      </c>
      <c r="I250" s="3" t="s">
        <v>2</v>
      </c>
    </row>
    <row r="251" spans="1:9">
      <c r="A251" s="3" t="s">
        <v>294</v>
      </c>
      <c r="B251" s="7" t="s">
        <v>295</v>
      </c>
      <c r="C251" s="7" t="s">
        <v>296</v>
      </c>
      <c r="D251" s="4">
        <v>78097.600331996669</v>
      </c>
      <c r="E251" s="4">
        <v>690.46525179276398</v>
      </c>
      <c r="F251" s="4">
        <v>25.350794626733347</v>
      </c>
      <c r="G251" s="4">
        <v>221.77800459413049</v>
      </c>
      <c r="H251" s="4">
        <v>35.268534180994919</v>
      </c>
      <c r="I251" s="3" t="s">
        <v>2</v>
      </c>
    </row>
    <row r="252" spans="1:9">
      <c r="A252" s="3" t="s">
        <v>297</v>
      </c>
      <c r="B252" s="7" t="s">
        <v>295</v>
      </c>
      <c r="C252" s="7" t="s">
        <v>296</v>
      </c>
      <c r="D252" s="4">
        <v>71863.154738712692</v>
      </c>
      <c r="E252" s="4">
        <v>758.2123254522736</v>
      </c>
      <c r="F252" s="4">
        <v>23.945833844518258</v>
      </c>
      <c r="G252" s="4">
        <v>231.86668912447504</v>
      </c>
      <c r="H252" s="4">
        <v>31.773833187073997</v>
      </c>
      <c r="I252" s="3" t="s">
        <v>2</v>
      </c>
    </row>
    <row r="253" spans="1:9">
      <c r="A253" s="3" t="s">
        <v>298</v>
      </c>
      <c r="B253" s="7" t="s">
        <v>295</v>
      </c>
      <c r="C253" s="7" t="s">
        <v>296</v>
      </c>
      <c r="D253" s="4">
        <v>78480.911270545083</v>
      </c>
      <c r="E253" s="4">
        <v>377.72309977654277</v>
      </c>
      <c r="F253" s="4">
        <v>18.385910033827738</v>
      </c>
      <c r="G253" s="4">
        <v>181.12956191272724</v>
      </c>
      <c r="H253" s="4">
        <v>29.524695094193262</v>
      </c>
      <c r="I253" s="3" t="s">
        <v>2</v>
      </c>
    </row>
    <row r="254" spans="1:9">
      <c r="A254" s="3" t="s">
        <v>299</v>
      </c>
      <c r="B254" s="7" t="s">
        <v>268</v>
      </c>
      <c r="C254" s="7" t="s">
        <v>269</v>
      </c>
      <c r="D254" s="4">
        <v>79235.670180320361</v>
      </c>
      <c r="E254" s="4">
        <v>876.23375289113358</v>
      </c>
      <c r="F254" s="4">
        <v>28.667612761268082</v>
      </c>
      <c r="G254" s="4">
        <v>254.30093683220542</v>
      </c>
      <c r="H254" s="4">
        <v>37.54873317671732</v>
      </c>
      <c r="I254" s="3" t="s">
        <v>2</v>
      </c>
    </row>
    <row r="255" spans="1:9">
      <c r="A255" s="3" t="s">
        <v>300</v>
      </c>
      <c r="B255" s="7" t="s">
        <v>268</v>
      </c>
      <c r="C255" s="7" t="s">
        <v>269</v>
      </c>
      <c r="D255" s="4">
        <v>77609.275706645247</v>
      </c>
      <c r="E255" s="4">
        <v>371.02346574913275</v>
      </c>
      <c r="F255" s="4">
        <v>22.205325392164099</v>
      </c>
      <c r="G255" s="4">
        <v>210.47495060770936</v>
      </c>
      <c r="H255" s="4">
        <v>33.248822676646796</v>
      </c>
      <c r="I255" s="3" t="s">
        <v>2</v>
      </c>
    </row>
    <row r="256" spans="1:9">
      <c r="A256" s="3" t="s">
        <v>301</v>
      </c>
      <c r="B256" s="7" t="s">
        <v>268</v>
      </c>
      <c r="C256" s="7" t="s">
        <v>269</v>
      </c>
      <c r="D256" s="4">
        <v>67236.814612275935</v>
      </c>
      <c r="E256" s="4">
        <v>589.55776788098569</v>
      </c>
      <c r="F256" s="4">
        <v>32.113316975725688</v>
      </c>
      <c r="G256" s="4">
        <v>150.73236474791381</v>
      </c>
      <c r="H256" s="4">
        <v>30.474602805492324</v>
      </c>
      <c r="I256" s="3" t="s">
        <v>2</v>
      </c>
    </row>
    <row r="257" spans="1:9">
      <c r="A257" s="3" t="s">
        <v>302</v>
      </c>
      <c r="B257" s="7" t="s">
        <v>268</v>
      </c>
      <c r="C257" s="7" t="s">
        <v>269</v>
      </c>
      <c r="D257" s="4">
        <v>71951.51968774719</v>
      </c>
      <c r="E257" s="4">
        <v>440.83295385532483</v>
      </c>
      <c r="F257" s="4">
        <v>22.460837726166371</v>
      </c>
      <c r="G257" s="4">
        <v>195.83794025573255</v>
      </c>
      <c r="H257" s="4">
        <v>29.957958573700122</v>
      </c>
      <c r="I257" s="3" t="s">
        <v>2</v>
      </c>
    </row>
    <row r="260" spans="1:9">
      <c r="A260" t="s">
        <v>354</v>
      </c>
    </row>
  </sheetData>
  <sortState ref="A7:J23">
    <sortCondition ref="H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2"/>
  <sheetViews>
    <sheetView tabSelected="1" topLeftCell="O417" zoomScale="125" zoomScaleNormal="125" zoomScalePageLayoutView="125" workbookViewId="0">
      <selection activeCell="AB448" sqref="AB448"/>
    </sheetView>
  </sheetViews>
  <sheetFormatPr baseColWidth="10" defaultColWidth="11.5" defaultRowHeight="14" x14ac:dyDescent="0"/>
  <cols>
    <col min="5" max="5" width="13.6640625" style="28" customWidth="1"/>
  </cols>
  <sheetData>
    <row r="1" spans="1:21" ht="28">
      <c r="A1" s="33" t="s">
        <v>567</v>
      </c>
      <c r="B1" s="33" t="s">
        <v>568</v>
      </c>
      <c r="C1" s="34" t="s">
        <v>11</v>
      </c>
      <c r="D1" s="35" t="s">
        <v>5</v>
      </c>
      <c r="E1" s="34" t="s">
        <v>717</v>
      </c>
      <c r="F1" s="32" t="s">
        <v>806</v>
      </c>
      <c r="G1" s="32" t="s">
        <v>718</v>
      </c>
      <c r="H1" s="32" t="s">
        <v>719</v>
      </c>
      <c r="I1" s="32" t="s">
        <v>720</v>
      </c>
      <c r="J1" s="32" t="s">
        <v>721</v>
      </c>
      <c r="K1" s="32" t="s">
        <v>722</v>
      </c>
      <c r="L1" s="32" t="s">
        <v>619</v>
      </c>
      <c r="M1" s="32" t="s">
        <v>808</v>
      </c>
      <c r="N1" s="32" t="s">
        <v>620</v>
      </c>
      <c r="O1" s="32" t="s">
        <v>621</v>
      </c>
      <c r="P1" s="32" t="s">
        <v>622</v>
      </c>
      <c r="Q1" s="32" t="s">
        <v>568</v>
      </c>
      <c r="R1" s="32" t="s">
        <v>623</v>
      </c>
      <c r="S1" s="32" t="s">
        <v>624</v>
      </c>
      <c r="T1" s="32" t="s">
        <v>625</v>
      </c>
      <c r="U1" s="32" t="s">
        <v>626</v>
      </c>
    </row>
    <row r="2" spans="1:21">
      <c r="A2" s="29" t="s">
        <v>75</v>
      </c>
      <c r="B2" s="29" t="s">
        <v>569</v>
      </c>
      <c r="C2" s="30" t="s">
        <v>2</v>
      </c>
      <c r="D2" s="3" t="s">
        <v>76</v>
      </c>
      <c r="E2" s="30">
        <v>2012</v>
      </c>
      <c r="F2" s="3" t="s">
        <v>723</v>
      </c>
      <c r="G2" s="36">
        <v>41217</v>
      </c>
      <c r="H2" s="3">
        <v>60.0369999999999</v>
      </c>
      <c r="I2" s="3">
        <v>7.2</v>
      </c>
      <c r="J2" s="3">
        <v>426575.603296999</v>
      </c>
      <c r="K2" s="3">
        <v>756617.76965100004</v>
      </c>
      <c r="L2" s="3" t="s">
        <v>716</v>
      </c>
      <c r="M2" s="3" t="s">
        <v>627</v>
      </c>
      <c r="N2" s="3" t="s">
        <v>628</v>
      </c>
      <c r="O2" s="3">
        <v>1</v>
      </c>
      <c r="P2" s="3" t="s">
        <v>629</v>
      </c>
      <c r="Q2" s="3" t="s">
        <v>569</v>
      </c>
      <c r="R2" s="3" t="s">
        <v>630</v>
      </c>
      <c r="S2" s="3" t="s">
        <v>631</v>
      </c>
      <c r="T2" s="3" t="s">
        <v>632</v>
      </c>
      <c r="U2" s="3" t="s">
        <v>633</v>
      </c>
    </row>
    <row r="3" spans="1:21">
      <c r="A3" s="29" t="s">
        <v>77</v>
      </c>
      <c r="B3" s="29" t="s">
        <v>570</v>
      </c>
      <c r="C3" s="30" t="s">
        <v>2</v>
      </c>
      <c r="D3" s="3" t="s">
        <v>76</v>
      </c>
      <c r="E3" s="30">
        <v>2012</v>
      </c>
      <c r="F3" s="3" t="s">
        <v>724</v>
      </c>
      <c r="G3" s="36">
        <v>41217</v>
      </c>
      <c r="H3" s="3">
        <v>59.551000000000002</v>
      </c>
      <c r="I3" s="3">
        <v>7.4</v>
      </c>
      <c r="J3" s="3">
        <v>426576.26153199899</v>
      </c>
      <c r="K3" s="3">
        <v>756617.65202399902</v>
      </c>
      <c r="L3" s="3" t="s">
        <v>716</v>
      </c>
      <c r="M3" s="3" t="s">
        <v>627</v>
      </c>
      <c r="N3" s="3" t="s">
        <v>628</v>
      </c>
      <c r="O3" s="3">
        <v>2</v>
      </c>
      <c r="P3" s="3" t="s">
        <v>634</v>
      </c>
      <c r="Q3" s="3" t="s">
        <v>570</v>
      </c>
      <c r="R3" s="3">
        <v>5</v>
      </c>
      <c r="S3" s="3" t="s">
        <v>631</v>
      </c>
      <c r="T3" s="3" t="s">
        <v>632</v>
      </c>
      <c r="U3" s="3" t="s">
        <v>633</v>
      </c>
    </row>
    <row r="4" spans="1:21">
      <c r="A4" s="29" t="s">
        <v>78</v>
      </c>
      <c r="B4" s="29" t="s">
        <v>570</v>
      </c>
      <c r="C4" s="30" t="s">
        <v>2</v>
      </c>
      <c r="D4" s="3" t="s">
        <v>76</v>
      </c>
      <c r="E4" s="30">
        <v>2012</v>
      </c>
      <c r="F4" s="3" t="s">
        <v>725</v>
      </c>
      <c r="G4" s="36">
        <v>41217</v>
      </c>
      <c r="H4" s="3">
        <v>59.469000000000001</v>
      </c>
      <c r="I4" s="3">
        <v>7.3</v>
      </c>
      <c r="J4" s="3">
        <v>426575.425573999</v>
      </c>
      <c r="K4" s="3">
        <v>756618.19193700003</v>
      </c>
      <c r="L4" s="3" t="s">
        <v>716</v>
      </c>
      <c r="M4" s="3" t="s">
        <v>627</v>
      </c>
      <c r="N4" s="3" t="s">
        <v>628</v>
      </c>
      <c r="O4" s="3">
        <v>3</v>
      </c>
      <c r="P4" s="3" t="s">
        <v>629</v>
      </c>
      <c r="Q4" s="3" t="s">
        <v>570</v>
      </c>
      <c r="R4" s="3">
        <v>6</v>
      </c>
      <c r="S4" s="3" t="s">
        <v>631</v>
      </c>
      <c r="T4" s="3" t="s">
        <v>632</v>
      </c>
      <c r="U4" s="3" t="s">
        <v>633</v>
      </c>
    </row>
    <row r="5" spans="1:21">
      <c r="A5" s="29" t="s">
        <v>79</v>
      </c>
      <c r="B5" s="29" t="s">
        <v>570</v>
      </c>
      <c r="C5" s="30" t="s">
        <v>2</v>
      </c>
      <c r="D5" s="3" t="s">
        <v>76</v>
      </c>
      <c r="E5" s="30">
        <v>2012</v>
      </c>
      <c r="F5" s="3" t="s">
        <v>726</v>
      </c>
      <c r="G5" s="36">
        <v>41217</v>
      </c>
      <c r="H5" s="3">
        <v>56.216000000000001</v>
      </c>
      <c r="I5" s="3">
        <v>9.4</v>
      </c>
      <c r="J5" s="3">
        <v>426577.870227999</v>
      </c>
      <c r="K5" s="3">
        <v>756615.86306700006</v>
      </c>
      <c r="L5" s="3" t="s">
        <v>716</v>
      </c>
      <c r="M5" s="3" t="s">
        <v>627</v>
      </c>
      <c r="N5" s="3" t="s">
        <v>635</v>
      </c>
      <c r="O5" s="3">
        <v>4</v>
      </c>
      <c r="P5" s="3" t="s">
        <v>634</v>
      </c>
      <c r="Q5" s="3" t="s">
        <v>570</v>
      </c>
      <c r="R5" s="3">
        <v>5</v>
      </c>
      <c r="S5" s="3" t="s">
        <v>631</v>
      </c>
      <c r="T5" s="3" t="s">
        <v>632</v>
      </c>
      <c r="U5" s="3" t="s">
        <v>633</v>
      </c>
    </row>
    <row r="6" spans="1:21">
      <c r="A6" s="29" t="s">
        <v>80</v>
      </c>
      <c r="B6" s="29" t="s">
        <v>569</v>
      </c>
      <c r="C6" s="30" t="s">
        <v>13</v>
      </c>
      <c r="D6" s="3" t="s">
        <v>76</v>
      </c>
      <c r="E6" s="30">
        <v>2012</v>
      </c>
      <c r="F6" s="3" t="s">
        <v>727</v>
      </c>
      <c r="G6" s="36">
        <v>41217</v>
      </c>
      <c r="H6" s="3">
        <v>61.145000000000003</v>
      </c>
      <c r="I6" s="3">
        <v>18.5</v>
      </c>
      <c r="J6" s="3">
        <v>426577.995021999</v>
      </c>
      <c r="K6" s="3">
        <v>756617.19486599904</v>
      </c>
      <c r="L6" s="3" t="s">
        <v>716</v>
      </c>
      <c r="M6" s="3" t="s">
        <v>636</v>
      </c>
      <c r="N6" s="3" t="s">
        <v>637</v>
      </c>
      <c r="O6" s="3">
        <v>1</v>
      </c>
      <c r="P6" s="3" t="s">
        <v>629</v>
      </c>
      <c r="Q6" s="3" t="s">
        <v>569</v>
      </c>
      <c r="R6" s="3" t="s">
        <v>630</v>
      </c>
      <c r="S6" s="3" t="s">
        <v>631</v>
      </c>
      <c r="T6" s="3" t="s">
        <v>632</v>
      </c>
      <c r="U6" s="3" t="s">
        <v>633</v>
      </c>
    </row>
    <row r="7" spans="1:21">
      <c r="A7" s="29" t="s">
        <v>81</v>
      </c>
      <c r="B7" s="29" t="s">
        <v>570</v>
      </c>
      <c r="C7" s="30" t="s">
        <v>2</v>
      </c>
      <c r="D7" s="3" t="s">
        <v>76</v>
      </c>
      <c r="E7" s="30">
        <v>2012</v>
      </c>
      <c r="F7" s="3" t="s">
        <v>728</v>
      </c>
      <c r="G7" s="36">
        <v>41217</v>
      </c>
      <c r="H7" s="3">
        <v>58.094000000000001</v>
      </c>
      <c r="I7" s="3">
        <v>10.3</v>
      </c>
      <c r="J7" s="3">
        <v>426582.39982200001</v>
      </c>
      <c r="K7" s="3">
        <v>756615.76139200001</v>
      </c>
      <c r="L7" s="3" t="s">
        <v>716</v>
      </c>
      <c r="M7" s="3" t="s">
        <v>636</v>
      </c>
      <c r="N7" s="3" t="s">
        <v>637</v>
      </c>
      <c r="O7" s="3">
        <v>1</v>
      </c>
      <c r="P7" s="3" t="s">
        <v>629</v>
      </c>
      <c r="Q7" s="3" t="s">
        <v>570</v>
      </c>
      <c r="R7" s="3">
        <v>4</v>
      </c>
      <c r="S7" s="3" t="s">
        <v>631</v>
      </c>
      <c r="T7" s="3" t="s">
        <v>632</v>
      </c>
      <c r="U7" s="3" t="s">
        <v>633</v>
      </c>
    </row>
    <row r="8" spans="1:21">
      <c r="A8" s="29" t="s">
        <v>82</v>
      </c>
      <c r="B8" s="29" t="s">
        <v>570</v>
      </c>
      <c r="C8" s="30" t="s">
        <v>2</v>
      </c>
      <c r="D8" s="3" t="s">
        <v>76</v>
      </c>
      <c r="E8" s="30">
        <v>2012</v>
      </c>
      <c r="F8" s="3" t="s">
        <v>729</v>
      </c>
      <c r="G8" s="36">
        <v>41217</v>
      </c>
      <c r="H8" s="3">
        <v>57.02</v>
      </c>
      <c r="I8" s="3">
        <v>6.1</v>
      </c>
      <c r="J8" s="3">
        <v>426579.13031600002</v>
      </c>
      <c r="K8" s="3">
        <v>756618.42773300002</v>
      </c>
      <c r="L8" s="3" t="s">
        <v>716</v>
      </c>
      <c r="M8" s="3" t="s">
        <v>636</v>
      </c>
      <c r="N8" s="3" t="s">
        <v>638</v>
      </c>
      <c r="O8" s="3">
        <v>2</v>
      </c>
      <c r="P8" s="3" t="s">
        <v>629</v>
      </c>
      <c r="Q8" s="3" t="s">
        <v>570</v>
      </c>
      <c r="R8" s="3">
        <v>5</v>
      </c>
      <c r="S8" s="3" t="s">
        <v>631</v>
      </c>
      <c r="T8" s="3" t="s">
        <v>639</v>
      </c>
      <c r="U8" s="3" t="s">
        <v>633</v>
      </c>
    </row>
    <row r="9" spans="1:21">
      <c r="A9" s="29" t="s">
        <v>83</v>
      </c>
      <c r="B9" s="29" t="s">
        <v>570</v>
      </c>
      <c r="C9" s="30" t="s">
        <v>2</v>
      </c>
      <c r="D9" s="3" t="s">
        <v>76</v>
      </c>
      <c r="E9" s="30">
        <v>2012</v>
      </c>
      <c r="F9" s="3" t="s">
        <v>730</v>
      </c>
      <c r="G9" s="36">
        <v>41217</v>
      </c>
      <c r="H9" s="3">
        <v>62.31</v>
      </c>
      <c r="I9" s="3">
        <v>13.8</v>
      </c>
      <c r="J9" s="3">
        <v>426580.73017300002</v>
      </c>
      <c r="K9" s="3">
        <v>756615.08175899903</v>
      </c>
      <c r="L9" s="3" t="s">
        <v>716</v>
      </c>
      <c r="M9" s="3" t="s">
        <v>636</v>
      </c>
      <c r="N9" s="3" t="s">
        <v>638</v>
      </c>
      <c r="O9" s="3">
        <v>2</v>
      </c>
      <c r="P9" s="3" t="s">
        <v>634</v>
      </c>
      <c r="Q9" s="3" t="s">
        <v>570</v>
      </c>
      <c r="R9" s="3">
        <v>4</v>
      </c>
      <c r="S9" s="3" t="s">
        <v>631</v>
      </c>
      <c r="T9" s="3" t="s">
        <v>639</v>
      </c>
      <c r="U9" s="3" t="s">
        <v>640</v>
      </c>
    </row>
    <row r="10" spans="1:21">
      <c r="A10" s="29" t="s">
        <v>84</v>
      </c>
      <c r="B10" s="29" t="s">
        <v>570</v>
      </c>
      <c r="C10" s="30" t="s">
        <v>2</v>
      </c>
      <c r="D10" s="3" t="s">
        <v>76</v>
      </c>
      <c r="E10" s="30">
        <v>2012</v>
      </c>
      <c r="F10" s="3" t="s">
        <v>731</v>
      </c>
      <c r="G10" s="36">
        <v>41244</v>
      </c>
      <c r="H10" s="3">
        <v>53.594999999999899</v>
      </c>
      <c r="I10" s="3">
        <v>9.8000000000000007</v>
      </c>
      <c r="J10" s="3">
        <v>426582.38374000002</v>
      </c>
      <c r="K10" s="3">
        <v>756619.26558200002</v>
      </c>
      <c r="L10" s="3" t="s">
        <v>716</v>
      </c>
      <c r="M10" s="3" t="s">
        <v>636</v>
      </c>
      <c r="N10" s="3" t="s">
        <v>638</v>
      </c>
      <c r="O10" s="3">
        <v>3</v>
      </c>
      <c r="P10" s="3" t="s">
        <v>629</v>
      </c>
      <c r="Q10" s="3" t="s">
        <v>570</v>
      </c>
      <c r="R10" s="3">
        <v>6</v>
      </c>
      <c r="S10" s="3" t="s">
        <v>631</v>
      </c>
      <c r="T10" s="3" t="s">
        <v>632</v>
      </c>
      <c r="U10" s="3" t="s">
        <v>640</v>
      </c>
    </row>
    <row r="11" spans="1:21">
      <c r="A11" s="29" t="s">
        <v>46</v>
      </c>
      <c r="B11" s="29" t="s">
        <v>570</v>
      </c>
      <c r="C11" s="31" t="s">
        <v>20</v>
      </c>
      <c r="D11" s="3" t="s">
        <v>76</v>
      </c>
      <c r="E11" s="30">
        <v>2012</v>
      </c>
      <c r="F11" s="3" t="s">
        <v>732</v>
      </c>
      <c r="G11" s="36">
        <v>41244</v>
      </c>
      <c r="H11" s="3">
        <v>57.134999999999899</v>
      </c>
      <c r="I11" s="3">
        <v>7.2</v>
      </c>
      <c r="J11" s="3">
        <v>426583.79661899898</v>
      </c>
      <c r="K11" s="3">
        <v>756614.780577</v>
      </c>
      <c r="L11" s="3" t="s">
        <v>716</v>
      </c>
      <c r="M11" s="3" t="s">
        <v>636</v>
      </c>
      <c r="N11" s="3" t="s">
        <v>638</v>
      </c>
      <c r="O11" s="3">
        <v>4</v>
      </c>
      <c r="P11" s="3" t="s">
        <v>634</v>
      </c>
      <c r="Q11" s="3" t="s">
        <v>570</v>
      </c>
      <c r="R11" s="3">
        <v>4</v>
      </c>
      <c r="S11" s="3" t="s">
        <v>631</v>
      </c>
      <c r="T11" s="3" t="s">
        <v>632</v>
      </c>
      <c r="U11" s="3" t="s">
        <v>633</v>
      </c>
    </row>
    <row r="12" spans="1:21">
      <c r="A12" s="29" t="s">
        <v>85</v>
      </c>
      <c r="B12" s="29" t="s">
        <v>570</v>
      </c>
      <c r="C12" s="30" t="s">
        <v>2</v>
      </c>
      <c r="D12" s="3" t="s">
        <v>76</v>
      </c>
      <c r="E12" s="30">
        <v>2012</v>
      </c>
      <c r="F12" s="3" t="s">
        <v>733</v>
      </c>
      <c r="G12" s="36">
        <v>41222</v>
      </c>
      <c r="H12" s="3">
        <v>63.418999999999897</v>
      </c>
      <c r="I12" s="3">
        <v>7.4</v>
      </c>
      <c r="J12" s="3">
        <v>426576.02288</v>
      </c>
      <c r="K12" s="3">
        <v>756615.46062599903</v>
      </c>
      <c r="L12" s="3" t="s">
        <v>716</v>
      </c>
      <c r="M12" s="3" t="s">
        <v>636</v>
      </c>
      <c r="N12" s="3" t="s">
        <v>638</v>
      </c>
      <c r="O12" s="3">
        <v>4</v>
      </c>
      <c r="P12" s="3" t="s">
        <v>634</v>
      </c>
      <c r="Q12" s="3" t="s">
        <v>570</v>
      </c>
      <c r="R12" s="3">
        <v>5</v>
      </c>
      <c r="S12" s="3" t="s">
        <v>631</v>
      </c>
      <c r="T12" s="3" t="s">
        <v>632</v>
      </c>
      <c r="U12" s="3" t="s">
        <v>640</v>
      </c>
    </row>
    <row r="13" spans="1:21">
      <c r="A13" s="29" t="s">
        <v>86</v>
      </c>
      <c r="B13" s="29" t="s">
        <v>570</v>
      </c>
      <c r="C13" s="30" t="s">
        <v>2</v>
      </c>
      <c r="D13" s="36" t="s">
        <v>76</v>
      </c>
      <c r="E13" s="30">
        <v>2012</v>
      </c>
      <c r="F13" s="3" t="s">
        <v>734</v>
      </c>
      <c r="G13" s="36">
        <v>41244</v>
      </c>
      <c r="H13" s="3">
        <v>56.53</v>
      </c>
      <c r="I13" s="3">
        <v>9.4</v>
      </c>
      <c r="J13" s="3">
        <v>426586.007315</v>
      </c>
      <c r="K13" s="3">
        <v>756606.42255500006</v>
      </c>
      <c r="L13" s="3" t="s">
        <v>716</v>
      </c>
      <c r="M13" s="3" t="s">
        <v>636</v>
      </c>
      <c r="N13" s="3" t="s">
        <v>638</v>
      </c>
      <c r="O13" s="3">
        <v>4</v>
      </c>
      <c r="P13" s="3" t="s">
        <v>634</v>
      </c>
      <c r="Q13" s="3" t="s">
        <v>570</v>
      </c>
      <c r="R13" s="3">
        <v>6</v>
      </c>
      <c r="S13" s="3" t="s">
        <v>631</v>
      </c>
      <c r="T13" s="3" t="s">
        <v>632</v>
      </c>
      <c r="U13" s="3" t="s">
        <v>633</v>
      </c>
    </row>
    <row r="14" spans="1:21">
      <c r="A14" s="29" t="s">
        <v>87</v>
      </c>
      <c r="B14" s="29" t="s">
        <v>570</v>
      </c>
      <c r="C14" s="30" t="s">
        <v>2</v>
      </c>
      <c r="D14" s="36" t="s">
        <v>76</v>
      </c>
      <c r="E14" s="30">
        <v>2012</v>
      </c>
      <c r="F14" s="3" t="s">
        <v>809</v>
      </c>
      <c r="G14" s="36">
        <v>41222</v>
      </c>
      <c r="H14" s="3">
        <v>62.744999999999898</v>
      </c>
      <c r="I14" s="3">
        <v>8</v>
      </c>
      <c r="J14" s="3">
        <v>426586.77939799899</v>
      </c>
      <c r="K14" s="3">
        <v>756615.45494800003</v>
      </c>
      <c r="L14" s="3" t="s">
        <v>716</v>
      </c>
      <c r="M14" s="3" t="s">
        <v>636</v>
      </c>
      <c r="N14" s="3" t="s">
        <v>641</v>
      </c>
      <c r="O14" s="3">
        <v>5</v>
      </c>
      <c r="P14" s="3" t="s">
        <v>629</v>
      </c>
      <c r="Q14" s="3" t="s">
        <v>570</v>
      </c>
      <c r="R14" s="3">
        <v>5</v>
      </c>
      <c r="S14" s="3" t="s">
        <v>631</v>
      </c>
      <c r="T14" s="3" t="s">
        <v>639</v>
      </c>
      <c r="U14" s="3" t="s">
        <v>640</v>
      </c>
    </row>
    <row r="15" spans="1:21">
      <c r="A15" s="29" t="s">
        <v>88</v>
      </c>
      <c r="B15" s="29" t="s">
        <v>570</v>
      </c>
      <c r="C15" s="30" t="s">
        <v>2</v>
      </c>
      <c r="D15" s="36" t="s">
        <v>76</v>
      </c>
      <c r="E15" s="30">
        <v>2012</v>
      </c>
      <c r="F15" s="3" t="s">
        <v>810</v>
      </c>
      <c r="G15" s="36">
        <v>41222</v>
      </c>
      <c r="H15" s="3">
        <v>62.883000000000003</v>
      </c>
      <c r="I15" s="3">
        <v>11.1</v>
      </c>
      <c r="J15" s="3">
        <v>426586.88350499899</v>
      </c>
      <c r="K15" s="3">
        <v>756615.314167</v>
      </c>
      <c r="L15" s="3" t="s">
        <v>716</v>
      </c>
      <c r="M15" s="3" t="s">
        <v>636</v>
      </c>
      <c r="N15" s="3" t="s">
        <v>641</v>
      </c>
      <c r="O15" s="3">
        <v>6</v>
      </c>
      <c r="P15" s="3" t="s">
        <v>629</v>
      </c>
      <c r="Q15" s="3" t="s">
        <v>570</v>
      </c>
      <c r="R15" s="3">
        <v>4</v>
      </c>
      <c r="S15" s="3" t="s">
        <v>631</v>
      </c>
      <c r="T15" s="3" t="s">
        <v>632</v>
      </c>
      <c r="U15" s="3" t="s">
        <v>640</v>
      </c>
    </row>
    <row r="16" spans="1:21">
      <c r="A16" s="29" t="s">
        <v>89</v>
      </c>
      <c r="B16" s="29" t="s">
        <v>570</v>
      </c>
      <c r="C16" s="30" t="s">
        <v>2</v>
      </c>
      <c r="D16" s="36" t="s">
        <v>76</v>
      </c>
      <c r="E16" s="30">
        <v>2012</v>
      </c>
      <c r="F16" s="3" t="s">
        <v>812</v>
      </c>
      <c r="G16" s="36">
        <v>41222</v>
      </c>
      <c r="H16" s="3">
        <v>62.884</v>
      </c>
      <c r="I16" s="3">
        <v>9.3000000000000007</v>
      </c>
      <c r="J16" s="3">
        <v>426585.824538999</v>
      </c>
      <c r="K16" s="3">
        <v>756613.56433900003</v>
      </c>
      <c r="L16" s="3" t="s">
        <v>716</v>
      </c>
      <c r="M16" s="3" t="s">
        <v>636</v>
      </c>
      <c r="N16" s="3" t="s">
        <v>641</v>
      </c>
      <c r="O16" s="3">
        <v>6</v>
      </c>
      <c r="P16" s="3" t="s">
        <v>634</v>
      </c>
      <c r="Q16" s="3" t="s">
        <v>570</v>
      </c>
      <c r="R16" s="3">
        <v>4</v>
      </c>
      <c r="S16" s="3" t="s">
        <v>631</v>
      </c>
      <c r="T16" s="3" t="s">
        <v>632</v>
      </c>
      <c r="U16" s="3" t="s">
        <v>633</v>
      </c>
    </row>
    <row r="17" spans="1:21">
      <c r="A17" s="29" t="s">
        <v>90</v>
      </c>
      <c r="B17" s="29" t="s">
        <v>570</v>
      </c>
      <c r="C17" s="30" t="s">
        <v>2</v>
      </c>
      <c r="D17" s="36" t="s">
        <v>76</v>
      </c>
      <c r="E17" s="30">
        <v>2012</v>
      </c>
      <c r="F17" s="3" t="s">
        <v>813</v>
      </c>
      <c r="G17" s="36">
        <v>41222</v>
      </c>
      <c r="H17" s="3">
        <v>63.877000000000002</v>
      </c>
      <c r="I17" s="3">
        <v>10.3</v>
      </c>
      <c r="J17" s="3">
        <v>426585.624235</v>
      </c>
      <c r="K17" s="3">
        <v>756616.35874900001</v>
      </c>
      <c r="L17" s="3" t="s">
        <v>716</v>
      </c>
      <c r="M17" s="3" t="s">
        <v>636</v>
      </c>
      <c r="N17" s="3" t="s">
        <v>641</v>
      </c>
      <c r="O17" s="3">
        <v>6</v>
      </c>
      <c r="P17" s="3" t="s">
        <v>634</v>
      </c>
      <c r="Q17" s="3" t="s">
        <v>570</v>
      </c>
      <c r="R17" s="3">
        <v>5</v>
      </c>
      <c r="S17" s="3" t="s">
        <v>631</v>
      </c>
      <c r="T17" s="3" t="s">
        <v>632</v>
      </c>
      <c r="U17" s="3" t="s">
        <v>640</v>
      </c>
    </row>
    <row r="18" spans="1:21">
      <c r="A18" s="29" t="s">
        <v>91</v>
      </c>
      <c r="B18" s="29" t="s">
        <v>570</v>
      </c>
      <c r="C18" s="30" t="s">
        <v>2</v>
      </c>
      <c r="D18" s="36" t="s">
        <v>76</v>
      </c>
      <c r="E18" s="30">
        <v>2012</v>
      </c>
      <c r="F18" s="3" t="s">
        <v>735</v>
      </c>
      <c r="G18" s="36">
        <v>41244</v>
      </c>
      <c r="H18" s="3">
        <v>53.776000000000003</v>
      </c>
      <c r="I18" s="3">
        <v>5.2</v>
      </c>
      <c r="J18" s="3">
        <v>426611.36120400002</v>
      </c>
      <c r="K18" s="3">
        <v>756631.32444300002</v>
      </c>
      <c r="L18" s="3" t="s">
        <v>716</v>
      </c>
      <c r="M18" s="3" t="s">
        <v>636</v>
      </c>
      <c r="N18" s="3" t="s">
        <v>641</v>
      </c>
      <c r="O18" s="3">
        <v>7</v>
      </c>
      <c r="P18" s="3" t="s">
        <v>629</v>
      </c>
      <c r="Q18" s="3" t="s">
        <v>570</v>
      </c>
      <c r="R18" s="3">
        <v>5</v>
      </c>
      <c r="S18" s="3" t="s">
        <v>631</v>
      </c>
      <c r="T18" s="3" t="s">
        <v>632</v>
      </c>
      <c r="U18" s="3" t="s">
        <v>640</v>
      </c>
    </row>
    <row r="19" spans="1:21">
      <c r="A19" s="29" t="s">
        <v>92</v>
      </c>
      <c r="B19" s="29" t="s">
        <v>570</v>
      </c>
      <c r="C19" s="30" t="s">
        <v>2</v>
      </c>
      <c r="D19" s="36" t="s">
        <v>76</v>
      </c>
      <c r="E19" s="30">
        <v>2012</v>
      </c>
      <c r="F19" s="3" t="s">
        <v>736</v>
      </c>
      <c r="G19" s="36">
        <v>41244</v>
      </c>
      <c r="H19" s="3">
        <v>52.868000000000002</v>
      </c>
      <c r="I19" s="3">
        <v>6.6</v>
      </c>
      <c r="J19" s="3">
        <v>426607.36962200003</v>
      </c>
      <c r="K19" s="3">
        <v>756633.49360799894</v>
      </c>
      <c r="L19" s="3" t="s">
        <v>716</v>
      </c>
      <c r="M19" s="3" t="s">
        <v>636</v>
      </c>
      <c r="N19" s="3" t="s">
        <v>641</v>
      </c>
      <c r="O19" s="3">
        <v>8</v>
      </c>
      <c r="P19" s="3" t="s">
        <v>634</v>
      </c>
      <c r="Q19" s="3" t="s">
        <v>570</v>
      </c>
      <c r="R19" s="3">
        <v>5</v>
      </c>
      <c r="S19" s="3" t="s">
        <v>631</v>
      </c>
      <c r="T19" s="3" t="s">
        <v>632</v>
      </c>
      <c r="U19" s="3" t="s">
        <v>640</v>
      </c>
    </row>
    <row r="20" spans="1:21">
      <c r="A20" s="29" t="s">
        <v>93</v>
      </c>
      <c r="B20" s="29" t="s">
        <v>570</v>
      </c>
      <c r="C20" s="30" t="s">
        <v>2</v>
      </c>
      <c r="D20" s="36" t="s">
        <v>76</v>
      </c>
      <c r="E20" s="30">
        <v>2012</v>
      </c>
      <c r="F20" s="3" t="s">
        <v>811</v>
      </c>
      <c r="G20" s="36">
        <v>41222</v>
      </c>
      <c r="H20" s="3">
        <v>59.829000000000001</v>
      </c>
      <c r="I20" s="3">
        <v>8.4</v>
      </c>
      <c r="J20" s="3">
        <v>426584.58620999899</v>
      </c>
      <c r="K20" s="3">
        <v>756616.56419199903</v>
      </c>
      <c r="L20" s="3" t="s">
        <v>716</v>
      </c>
      <c r="M20" s="3" t="s">
        <v>636</v>
      </c>
      <c r="N20" s="3" t="s">
        <v>641</v>
      </c>
      <c r="O20" s="3">
        <v>8</v>
      </c>
      <c r="P20" s="3" t="s">
        <v>629</v>
      </c>
      <c r="Q20" s="3" t="s">
        <v>570</v>
      </c>
      <c r="R20" s="3">
        <v>5</v>
      </c>
      <c r="S20" s="3" t="s">
        <v>631</v>
      </c>
      <c r="T20" s="3" t="s">
        <v>632</v>
      </c>
      <c r="U20" s="3" t="s">
        <v>640</v>
      </c>
    </row>
    <row r="21" spans="1:21">
      <c r="A21" s="29" t="s">
        <v>94</v>
      </c>
      <c r="B21" s="29" t="s">
        <v>570</v>
      </c>
      <c r="C21" s="30" t="s">
        <v>2</v>
      </c>
      <c r="D21" s="3" t="s">
        <v>76</v>
      </c>
      <c r="E21" s="30">
        <v>2012</v>
      </c>
      <c r="F21" s="3" t="s">
        <v>737</v>
      </c>
      <c r="G21" s="36">
        <v>41222</v>
      </c>
      <c r="H21" s="3">
        <v>61.683</v>
      </c>
      <c r="I21" s="3">
        <v>8.4</v>
      </c>
      <c r="J21" s="3">
        <v>426586.91870500002</v>
      </c>
      <c r="K21" s="3">
        <v>756614.45147700002</v>
      </c>
      <c r="L21" s="3" t="s">
        <v>716</v>
      </c>
      <c r="M21" s="3" t="s">
        <v>636</v>
      </c>
      <c r="N21" s="3" t="s">
        <v>641</v>
      </c>
      <c r="O21" s="3">
        <v>9</v>
      </c>
      <c r="P21" s="3" t="s">
        <v>629</v>
      </c>
      <c r="Q21" s="3" t="s">
        <v>570</v>
      </c>
      <c r="R21" s="3">
        <v>4</v>
      </c>
      <c r="S21" s="3" t="s">
        <v>631</v>
      </c>
      <c r="T21" s="3" t="s">
        <v>632</v>
      </c>
      <c r="U21" s="3" t="s">
        <v>633</v>
      </c>
    </row>
    <row r="22" spans="1:21">
      <c r="A22" s="29" t="s">
        <v>95</v>
      </c>
      <c r="B22" s="29" t="s">
        <v>570</v>
      </c>
      <c r="C22" s="30" t="s">
        <v>2</v>
      </c>
      <c r="D22" s="36" t="s">
        <v>76</v>
      </c>
      <c r="E22" s="30">
        <v>2012</v>
      </c>
      <c r="F22" s="3" t="s">
        <v>738</v>
      </c>
      <c r="G22" s="36">
        <v>41245</v>
      </c>
      <c r="H22" s="3">
        <v>52.402999999999899</v>
      </c>
      <c r="I22" s="3">
        <v>7</v>
      </c>
      <c r="J22" s="3">
        <v>426591.859327999</v>
      </c>
      <c r="K22" s="3">
        <v>756589.00243600004</v>
      </c>
      <c r="L22" s="3" t="s">
        <v>716</v>
      </c>
      <c r="M22" s="3" t="s">
        <v>636</v>
      </c>
      <c r="N22" s="3" t="s">
        <v>641</v>
      </c>
      <c r="O22" s="3">
        <v>4</v>
      </c>
      <c r="P22" s="3" t="s">
        <v>629</v>
      </c>
      <c r="Q22" s="3" t="s">
        <v>570</v>
      </c>
      <c r="R22" s="3">
        <v>6</v>
      </c>
      <c r="S22" s="3" t="s">
        <v>631</v>
      </c>
      <c r="T22" s="3" t="s">
        <v>632</v>
      </c>
      <c r="U22" s="3" t="s">
        <v>640</v>
      </c>
    </row>
    <row r="23" spans="1:21">
      <c r="A23" s="29" t="s">
        <v>96</v>
      </c>
      <c r="B23" s="29" t="s">
        <v>570</v>
      </c>
      <c r="C23" s="30" t="s">
        <v>2</v>
      </c>
      <c r="D23" s="36" t="s">
        <v>76</v>
      </c>
      <c r="E23" s="30">
        <v>2012</v>
      </c>
      <c r="F23" s="3" t="s">
        <v>739</v>
      </c>
      <c r="G23" s="36">
        <v>41245</v>
      </c>
      <c r="H23" s="3">
        <v>52.877000000000002</v>
      </c>
      <c r="I23" s="3">
        <v>6.1</v>
      </c>
      <c r="J23" s="3">
        <v>426595.06773299898</v>
      </c>
      <c r="K23" s="3">
        <v>756588.60634900001</v>
      </c>
      <c r="L23" s="3" t="s">
        <v>716</v>
      </c>
      <c r="M23" s="3" t="s">
        <v>636</v>
      </c>
      <c r="N23" s="3" t="s">
        <v>641</v>
      </c>
      <c r="O23" s="3">
        <v>8</v>
      </c>
      <c r="P23" s="3" t="s">
        <v>634</v>
      </c>
      <c r="Q23" s="3" t="s">
        <v>570</v>
      </c>
      <c r="R23" s="3">
        <v>6</v>
      </c>
      <c r="S23" s="3" t="s">
        <v>631</v>
      </c>
      <c r="T23" s="3" t="s">
        <v>632</v>
      </c>
      <c r="U23" s="3" t="s">
        <v>633</v>
      </c>
    </row>
    <row r="24" spans="1:21">
      <c r="A24" s="29" t="s">
        <v>97</v>
      </c>
      <c r="B24" s="29" t="s">
        <v>570</v>
      </c>
      <c r="C24" s="30" t="s">
        <v>2</v>
      </c>
      <c r="D24" s="36" t="s">
        <v>76</v>
      </c>
      <c r="E24" s="30">
        <v>2012</v>
      </c>
      <c r="F24" s="3" t="s">
        <v>740</v>
      </c>
      <c r="G24" s="36">
        <v>41245</v>
      </c>
      <c r="H24" s="3">
        <v>52.5459999999999</v>
      </c>
      <c r="I24" s="3">
        <v>6</v>
      </c>
      <c r="J24" s="3">
        <v>426608.04167300003</v>
      </c>
      <c r="K24" s="3">
        <v>756589.79984500003</v>
      </c>
      <c r="L24" s="3" t="s">
        <v>716</v>
      </c>
      <c r="M24" s="3" t="s">
        <v>636</v>
      </c>
      <c r="N24" s="3" t="s">
        <v>641</v>
      </c>
      <c r="O24" s="3">
        <v>10</v>
      </c>
      <c r="P24" s="3" t="s">
        <v>629</v>
      </c>
      <c r="Q24" s="3" t="s">
        <v>570</v>
      </c>
      <c r="R24" s="3">
        <v>5</v>
      </c>
      <c r="S24" s="3" t="s">
        <v>631</v>
      </c>
      <c r="T24" s="3" t="s">
        <v>632</v>
      </c>
      <c r="U24" s="3" t="s">
        <v>640</v>
      </c>
    </row>
    <row r="25" spans="1:21">
      <c r="A25" s="29" t="s">
        <v>98</v>
      </c>
      <c r="B25" s="29" t="s">
        <v>570</v>
      </c>
      <c r="C25" s="30" t="s">
        <v>2</v>
      </c>
      <c r="D25" s="36" t="s">
        <v>76</v>
      </c>
      <c r="E25" s="30">
        <v>2012</v>
      </c>
      <c r="F25" s="3" t="s">
        <v>741</v>
      </c>
      <c r="G25" s="36">
        <v>41222</v>
      </c>
      <c r="H25" s="3">
        <v>52.5459999999999</v>
      </c>
      <c r="I25" s="3">
        <v>11.1</v>
      </c>
      <c r="J25" s="3">
        <v>426589.91179500002</v>
      </c>
      <c r="K25" s="3">
        <v>756604.41304799903</v>
      </c>
      <c r="L25" s="3" t="s">
        <v>716</v>
      </c>
      <c r="M25" s="3" t="s">
        <v>642</v>
      </c>
      <c r="N25" s="3" t="s">
        <v>643</v>
      </c>
      <c r="O25" s="3">
        <v>1</v>
      </c>
      <c r="P25" s="3" t="s">
        <v>629</v>
      </c>
      <c r="Q25" s="3" t="s">
        <v>570</v>
      </c>
      <c r="R25" s="3">
        <v>5</v>
      </c>
      <c r="S25" s="3" t="s">
        <v>631</v>
      </c>
      <c r="T25" s="3" t="s">
        <v>632</v>
      </c>
      <c r="U25" s="3" t="s">
        <v>633</v>
      </c>
    </row>
    <row r="26" spans="1:21">
      <c r="A26" s="29" t="s">
        <v>47</v>
      </c>
      <c r="B26" s="29" t="s">
        <v>570</v>
      </c>
      <c r="C26" s="31" t="s">
        <v>20</v>
      </c>
      <c r="D26" s="36" t="s">
        <v>76</v>
      </c>
      <c r="E26" s="30">
        <v>2012</v>
      </c>
      <c r="F26" s="3" t="s">
        <v>741</v>
      </c>
      <c r="G26" s="36">
        <v>41222</v>
      </c>
      <c r="H26" s="3">
        <v>52.5459999999999</v>
      </c>
      <c r="I26" s="3">
        <v>11.1</v>
      </c>
      <c r="J26" s="3">
        <v>426589.91179500002</v>
      </c>
      <c r="K26" s="3">
        <v>756604.41304799903</v>
      </c>
      <c r="L26" s="3" t="s">
        <v>716</v>
      </c>
      <c r="M26" s="3" t="s">
        <v>642</v>
      </c>
      <c r="N26" s="3" t="s">
        <v>643</v>
      </c>
      <c r="O26" s="3">
        <v>2</v>
      </c>
      <c r="P26" s="3" t="s">
        <v>629</v>
      </c>
      <c r="Q26" s="3" t="s">
        <v>570</v>
      </c>
      <c r="R26" s="3">
        <v>5</v>
      </c>
      <c r="S26" s="3" t="s">
        <v>631</v>
      </c>
      <c r="T26" s="3" t="s">
        <v>632</v>
      </c>
      <c r="U26" s="3" t="s">
        <v>633</v>
      </c>
    </row>
    <row r="27" spans="1:21">
      <c r="A27" s="29" t="s">
        <v>99</v>
      </c>
      <c r="B27" s="29" t="s">
        <v>570</v>
      </c>
      <c r="C27" s="30" t="s">
        <v>2</v>
      </c>
      <c r="D27" s="36" t="s">
        <v>76</v>
      </c>
      <c r="E27" s="30">
        <v>2012</v>
      </c>
      <c r="F27" s="3" t="s">
        <v>741</v>
      </c>
      <c r="G27" s="36">
        <v>41222</v>
      </c>
      <c r="H27" s="3">
        <v>52.5459999999999</v>
      </c>
      <c r="I27" s="3">
        <v>11.1</v>
      </c>
      <c r="J27" s="3">
        <v>426589.91179500002</v>
      </c>
      <c r="K27" s="3">
        <v>756604.41304799903</v>
      </c>
      <c r="L27" s="3" t="s">
        <v>716</v>
      </c>
      <c r="M27" s="3" t="s">
        <v>642</v>
      </c>
      <c r="N27" s="3" t="s">
        <v>643</v>
      </c>
      <c r="O27" s="3">
        <v>2</v>
      </c>
      <c r="P27" s="3" t="s">
        <v>629</v>
      </c>
      <c r="Q27" s="3" t="s">
        <v>570</v>
      </c>
      <c r="R27" s="3">
        <v>5</v>
      </c>
      <c r="S27" s="3" t="s">
        <v>631</v>
      </c>
      <c r="T27" s="3" t="s">
        <v>632</v>
      </c>
      <c r="U27" s="3" t="s">
        <v>640</v>
      </c>
    </row>
    <row r="28" spans="1:21">
      <c r="A28" s="29" t="s">
        <v>100</v>
      </c>
      <c r="B28" s="29" t="s">
        <v>570</v>
      </c>
      <c r="C28" s="30" t="s">
        <v>2</v>
      </c>
      <c r="D28" s="36" t="s">
        <v>76</v>
      </c>
      <c r="E28" s="30">
        <v>2012</v>
      </c>
      <c r="F28" s="3" t="s">
        <v>741</v>
      </c>
      <c r="G28" s="36">
        <v>41222</v>
      </c>
      <c r="H28" s="3">
        <v>52.5459999999999</v>
      </c>
      <c r="I28" s="3">
        <v>11.1</v>
      </c>
      <c r="J28" s="3">
        <v>426589.91179500002</v>
      </c>
      <c r="K28" s="3">
        <v>756604.41304799903</v>
      </c>
      <c r="L28" s="3" t="s">
        <v>716</v>
      </c>
      <c r="M28" s="3" t="s">
        <v>642</v>
      </c>
      <c r="N28" s="3" t="s">
        <v>643</v>
      </c>
      <c r="O28" s="3">
        <v>3</v>
      </c>
      <c r="P28" s="3" t="s">
        <v>629</v>
      </c>
      <c r="Q28" s="3" t="s">
        <v>570</v>
      </c>
      <c r="R28" s="3">
        <v>6</v>
      </c>
      <c r="S28" s="3" t="s">
        <v>631</v>
      </c>
      <c r="T28" s="3" t="s">
        <v>632</v>
      </c>
      <c r="U28" s="3" t="s">
        <v>640</v>
      </c>
    </row>
    <row r="29" spans="1:21">
      <c r="A29" s="29" t="s">
        <v>48</v>
      </c>
      <c r="B29" s="29" t="s">
        <v>570</v>
      </c>
      <c r="C29" s="31" t="s">
        <v>20</v>
      </c>
      <c r="D29" s="3" t="s">
        <v>76</v>
      </c>
      <c r="E29" s="30">
        <v>2012</v>
      </c>
      <c r="F29" s="3" t="s">
        <v>741</v>
      </c>
      <c r="G29" s="36">
        <v>41222</v>
      </c>
      <c r="H29" s="3">
        <v>52.5459999999999</v>
      </c>
      <c r="I29" s="3">
        <v>11.1</v>
      </c>
      <c r="J29" s="3">
        <v>426589.91179500002</v>
      </c>
      <c r="K29" s="3">
        <v>756604.41304799903</v>
      </c>
      <c r="L29" s="3" t="s">
        <v>716</v>
      </c>
      <c r="M29" s="3" t="s">
        <v>642</v>
      </c>
      <c r="N29" s="3" t="s">
        <v>643</v>
      </c>
      <c r="O29" s="3">
        <v>4</v>
      </c>
      <c r="P29" s="3" t="s">
        <v>634</v>
      </c>
      <c r="Q29" s="3" t="s">
        <v>570</v>
      </c>
      <c r="R29" s="3">
        <v>6</v>
      </c>
      <c r="S29" s="3" t="s">
        <v>631</v>
      </c>
      <c r="T29" s="3" t="s">
        <v>632</v>
      </c>
      <c r="U29" s="3" t="s">
        <v>640</v>
      </c>
    </row>
    <row r="30" spans="1:21">
      <c r="A30" s="29" t="s">
        <v>101</v>
      </c>
      <c r="B30" s="29" t="s">
        <v>570</v>
      </c>
      <c r="C30" s="30" t="s">
        <v>2</v>
      </c>
      <c r="D30" s="3" t="s">
        <v>76</v>
      </c>
      <c r="E30" s="30">
        <v>2012</v>
      </c>
      <c r="F30" s="3" t="s">
        <v>742</v>
      </c>
      <c r="G30" s="36">
        <v>41222</v>
      </c>
      <c r="H30" s="3">
        <v>52.14</v>
      </c>
      <c r="I30" s="3">
        <v>9.4</v>
      </c>
      <c r="J30" s="3">
        <v>426588.34061700001</v>
      </c>
      <c r="K30" s="3">
        <v>756604.86889799905</v>
      </c>
      <c r="L30" s="3" t="s">
        <v>716</v>
      </c>
      <c r="M30" s="3" t="s">
        <v>642</v>
      </c>
      <c r="N30" s="3" t="s">
        <v>643</v>
      </c>
      <c r="O30" s="3">
        <v>4</v>
      </c>
      <c r="P30" s="3" t="s">
        <v>634</v>
      </c>
      <c r="Q30" s="3" t="s">
        <v>570</v>
      </c>
      <c r="R30" s="3">
        <v>4</v>
      </c>
      <c r="S30" s="3" t="s">
        <v>631</v>
      </c>
      <c r="T30" s="3" t="s">
        <v>632</v>
      </c>
      <c r="U30" s="3" t="s">
        <v>633</v>
      </c>
    </row>
    <row r="31" spans="1:21">
      <c r="A31" s="29" t="s">
        <v>102</v>
      </c>
      <c r="B31" s="29" t="s">
        <v>570</v>
      </c>
      <c r="C31" s="30" t="s">
        <v>2</v>
      </c>
      <c r="D31" s="3" t="s">
        <v>76</v>
      </c>
      <c r="E31" s="30">
        <v>2012</v>
      </c>
      <c r="F31" s="3" t="s">
        <v>743</v>
      </c>
      <c r="G31" s="36">
        <v>41222</v>
      </c>
      <c r="H31" s="3">
        <v>58.063000000000002</v>
      </c>
      <c r="I31" s="3">
        <v>7.9</v>
      </c>
      <c r="J31" s="3">
        <v>426585.13584800001</v>
      </c>
      <c r="K31" s="3">
        <v>756604.40772799903</v>
      </c>
      <c r="L31" s="3" t="s">
        <v>716</v>
      </c>
      <c r="M31" s="3" t="s">
        <v>642</v>
      </c>
      <c r="N31" s="3" t="s">
        <v>643</v>
      </c>
      <c r="O31" s="3">
        <v>4</v>
      </c>
      <c r="P31" s="3" t="s">
        <v>629</v>
      </c>
      <c r="Q31" s="3" t="s">
        <v>570</v>
      </c>
      <c r="R31" s="3">
        <v>7</v>
      </c>
      <c r="S31" s="3" t="s">
        <v>631</v>
      </c>
      <c r="T31" s="3" t="s">
        <v>632</v>
      </c>
      <c r="U31" s="3" t="s">
        <v>640</v>
      </c>
    </row>
    <row r="32" spans="1:21">
      <c r="A32" s="29" t="s">
        <v>103</v>
      </c>
      <c r="B32" s="29" t="s">
        <v>570</v>
      </c>
      <c r="C32" s="30" t="s">
        <v>2</v>
      </c>
      <c r="D32" s="3" t="s">
        <v>76</v>
      </c>
      <c r="E32" s="30">
        <v>2012</v>
      </c>
      <c r="F32" s="3" t="s">
        <v>744</v>
      </c>
      <c r="G32" s="36">
        <v>41222</v>
      </c>
      <c r="H32" s="3">
        <v>53.787999999999897</v>
      </c>
      <c r="I32" s="3">
        <v>8.4</v>
      </c>
      <c r="J32" s="3">
        <v>426589.26628500002</v>
      </c>
      <c r="K32" s="3">
        <v>756603.96409300005</v>
      </c>
      <c r="L32" s="3" t="s">
        <v>716</v>
      </c>
      <c r="M32" s="3" t="s">
        <v>642</v>
      </c>
      <c r="N32" s="3" t="s">
        <v>643</v>
      </c>
      <c r="O32" s="3">
        <v>5</v>
      </c>
      <c r="P32" s="3" t="s">
        <v>629</v>
      </c>
      <c r="Q32" s="3" t="s">
        <v>570</v>
      </c>
      <c r="R32" s="3">
        <v>6</v>
      </c>
      <c r="S32" s="3" t="s">
        <v>631</v>
      </c>
      <c r="T32" s="3" t="s">
        <v>632</v>
      </c>
      <c r="U32" s="3" t="s">
        <v>640</v>
      </c>
    </row>
    <row r="33" spans="1:21">
      <c r="A33" s="29" t="s">
        <v>104</v>
      </c>
      <c r="B33" s="29" t="s">
        <v>570</v>
      </c>
      <c r="C33" s="30" t="s">
        <v>2</v>
      </c>
      <c r="D33" s="3" t="s">
        <v>76</v>
      </c>
      <c r="E33" s="30">
        <v>2012</v>
      </c>
      <c r="F33" s="3" t="s">
        <v>745</v>
      </c>
      <c r="G33" s="36">
        <v>41222</v>
      </c>
      <c r="H33" s="3">
        <v>52.557000000000002</v>
      </c>
      <c r="I33" s="3">
        <v>9.5</v>
      </c>
      <c r="J33" s="3">
        <v>426587.75505699898</v>
      </c>
      <c r="K33" s="3">
        <v>756604.76029799902</v>
      </c>
      <c r="L33" s="3" t="s">
        <v>716</v>
      </c>
      <c r="M33" s="3" t="s">
        <v>642</v>
      </c>
      <c r="N33" s="3" t="s">
        <v>643</v>
      </c>
      <c r="O33" s="3">
        <v>6</v>
      </c>
      <c r="P33" s="3" t="s">
        <v>634</v>
      </c>
      <c r="Q33" s="3" t="s">
        <v>570</v>
      </c>
      <c r="R33" s="3">
        <v>4</v>
      </c>
      <c r="S33" s="3" t="s">
        <v>631</v>
      </c>
      <c r="T33" s="3" t="s">
        <v>632</v>
      </c>
      <c r="U33" s="3" t="s">
        <v>633</v>
      </c>
    </row>
    <row r="34" spans="1:21">
      <c r="A34" s="29" t="s">
        <v>105</v>
      </c>
      <c r="B34" s="29" t="s">
        <v>570</v>
      </c>
      <c r="C34" s="30" t="s">
        <v>2</v>
      </c>
      <c r="D34" s="3" t="s">
        <v>76</v>
      </c>
      <c r="E34" s="30">
        <v>2012</v>
      </c>
      <c r="F34" s="3" t="s">
        <v>746</v>
      </c>
      <c r="G34" s="36">
        <v>41222</v>
      </c>
      <c r="H34" s="3">
        <v>58.28</v>
      </c>
      <c r="I34" s="3">
        <v>8.6</v>
      </c>
      <c r="J34" s="3">
        <v>426586.65785900003</v>
      </c>
      <c r="K34" s="3">
        <v>756615.57617000001</v>
      </c>
      <c r="L34" s="3" t="s">
        <v>716</v>
      </c>
      <c r="M34" s="3" t="s">
        <v>644</v>
      </c>
      <c r="N34" s="3" t="s">
        <v>645</v>
      </c>
      <c r="O34" s="3">
        <v>1</v>
      </c>
      <c r="P34" s="3" t="s">
        <v>629</v>
      </c>
      <c r="Q34" s="3" t="s">
        <v>570</v>
      </c>
      <c r="R34" s="3">
        <v>4</v>
      </c>
      <c r="S34" s="3" t="s">
        <v>631</v>
      </c>
      <c r="T34" s="3" t="s">
        <v>632</v>
      </c>
      <c r="U34" s="3" t="s">
        <v>640</v>
      </c>
    </row>
    <row r="35" spans="1:21">
      <c r="A35" s="29" t="s">
        <v>106</v>
      </c>
      <c r="B35" s="29" t="s">
        <v>570</v>
      </c>
      <c r="C35" s="30" t="s">
        <v>2</v>
      </c>
      <c r="D35" s="3" t="s">
        <v>76</v>
      </c>
      <c r="E35" s="30">
        <v>2012</v>
      </c>
      <c r="F35" s="3" t="s">
        <v>747</v>
      </c>
      <c r="G35" s="36">
        <v>41222</v>
      </c>
      <c r="H35" s="3">
        <v>55.847000000000001</v>
      </c>
      <c r="I35" s="3">
        <v>9.5</v>
      </c>
      <c r="J35" s="3">
        <v>426587.706249999</v>
      </c>
      <c r="K35" s="3">
        <v>756615.41745900002</v>
      </c>
      <c r="L35" s="3" t="s">
        <v>716</v>
      </c>
      <c r="M35" s="3" t="s">
        <v>644</v>
      </c>
      <c r="N35" s="3" t="s">
        <v>645</v>
      </c>
      <c r="O35" s="3">
        <v>2</v>
      </c>
      <c r="P35" s="3" t="s">
        <v>629</v>
      </c>
      <c r="Q35" s="3" t="s">
        <v>570</v>
      </c>
      <c r="R35" s="3">
        <v>4</v>
      </c>
      <c r="S35" s="3" t="s">
        <v>631</v>
      </c>
      <c r="T35" s="3" t="s">
        <v>632</v>
      </c>
      <c r="U35" s="3" t="s">
        <v>640</v>
      </c>
    </row>
    <row r="36" spans="1:21">
      <c r="A36" s="29" t="s">
        <v>107</v>
      </c>
      <c r="B36" s="29" t="s">
        <v>570</v>
      </c>
      <c r="C36" s="30" t="s">
        <v>2</v>
      </c>
      <c r="D36" s="3" t="s">
        <v>76</v>
      </c>
      <c r="E36" s="30">
        <v>2012</v>
      </c>
      <c r="F36" s="3" t="s">
        <v>748</v>
      </c>
      <c r="G36" s="36">
        <v>41222</v>
      </c>
      <c r="H36" s="3">
        <v>57.9849999999999</v>
      </c>
      <c r="I36" s="3">
        <v>7.1</v>
      </c>
      <c r="J36" s="3">
        <v>426586.40860899899</v>
      </c>
      <c r="K36" s="3">
        <v>756616.91558399901</v>
      </c>
      <c r="L36" s="3" t="s">
        <v>716</v>
      </c>
      <c r="M36" s="3" t="s">
        <v>644</v>
      </c>
      <c r="N36" s="3" t="s">
        <v>645</v>
      </c>
      <c r="O36" s="3">
        <v>2</v>
      </c>
      <c r="P36" s="3" t="s">
        <v>629</v>
      </c>
      <c r="Q36" s="3" t="s">
        <v>570</v>
      </c>
      <c r="R36" s="3">
        <v>5</v>
      </c>
      <c r="S36" s="3" t="s">
        <v>631</v>
      </c>
      <c r="T36" s="3" t="s">
        <v>632</v>
      </c>
      <c r="U36" s="3" t="s">
        <v>640</v>
      </c>
    </row>
    <row r="37" spans="1:21">
      <c r="A37" s="29" t="s">
        <v>108</v>
      </c>
      <c r="B37" s="29" t="s">
        <v>570</v>
      </c>
      <c r="C37" s="30" t="s">
        <v>2</v>
      </c>
      <c r="D37" s="3" t="s">
        <v>76</v>
      </c>
      <c r="E37" s="30">
        <v>2012</v>
      </c>
      <c r="F37" s="3" t="s">
        <v>749</v>
      </c>
      <c r="G37" s="36">
        <v>41222</v>
      </c>
      <c r="H37" s="3">
        <v>57.220999999999897</v>
      </c>
      <c r="I37" s="3">
        <v>9.3000000000000007</v>
      </c>
      <c r="J37" s="3">
        <v>426587.42387300002</v>
      </c>
      <c r="K37" s="3">
        <v>756618.24423299904</v>
      </c>
      <c r="L37" s="3" t="s">
        <v>716</v>
      </c>
      <c r="M37" s="3" t="s">
        <v>644</v>
      </c>
      <c r="N37" s="3" t="s">
        <v>645</v>
      </c>
      <c r="O37" s="3">
        <v>2</v>
      </c>
      <c r="P37" s="3" t="s">
        <v>634</v>
      </c>
      <c r="Q37" s="3" t="s">
        <v>570</v>
      </c>
      <c r="R37" s="3">
        <v>4</v>
      </c>
      <c r="S37" s="3" t="s">
        <v>631</v>
      </c>
      <c r="T37" s="3" t="s">
        <v>632</v>
      </c>
      <c r="U37" s="3" t="s">
        <v>633</v>
      </c>
    </row>
    <row r="38" spans="1:21">
      <c r="A38" s="29" t="s">
        <v>49</v>
      </c>
      <c r="B38" s="29" t="s">
        <v>570</v>
      </c>
      <c r="C38" s="31" t="s">
        <v>20</v>
      </c>
      <c r="D38" s="3" t="s">
        <v>76</v>
      </c>
      <c r="E38" s="30">
        <v>2012</v>
      </c>
      <c r="F38" s="3" t="s">
        <v>750</v>
      </c>
      <c r="G38" s="36">
        <v>41222</v>
      </c>
      <c r="H38" s="3">
        <v>60.095999999999897</v>
      </c>
      <c r="I38" s="3">
        <v>9.9</v>
      </c>
      <c r="J38" s="3">
        <v>426590.78029199899</v>
      </c>
      <c r="K38" s="3">
        <v>756616.04893399903</v>
      </c>
      <c r="L38" s="3" t="s">
        <v>716</v>
      </c>
      <c r="M38" s="3" t="s">
        <v>644</v>
      </c>
      <c r="N38" s="3" t="s">
        <v>645</v>
      </c>
      <c r="O38" s="3">
        <v>3</v>
      </c>
      <c r="P38" s="3" t="s">
        <v>629</v>
      </c>
      <c r="Q38" s="3" t="s">
        <v>570</v>
      </c>
      <c r="R38" s="3">
        <v>6</v>
      </c>
      <c r="S38" s="3" t="s">
        <v>631</v>
      </c>
      <c r="T38" s="3" t="s">
        <v>639</v>
      </c>
      <c r="U38" s="3" t="s">
        <v>640</v>
      </c>
    </row>
    <row r="39" spans="1:21">
      <c r="A39" s="29" t="s">
        <v>109</v>
      </c>
      <c r="B39" s="29" t="s">
        <v>570</v>
      </c>
      <c r="C39" s="30" t="s">
        <v>2</v>
      </c>
      <c r="D39" s="3" t="s">
        <v>76</v>
      </c>
      <c r="E39" s="30">
        <v>2012</v>
      </c>
      <c r="F39" s="3" t="s">
        <v>751</v>
      </c>
      <c r="G39" s="36">
        <v>41222</v>
      </c>
      <c r="H39" s="3">
        <v>57.256</v>
      </c>
      <c r="I39" s="3">
        <v>8.5</v>
      </c>
      <c r="J39" s="3">
        <v>426587.841148999</v>
      </c>
      <c r="K39" s="3">
        <v>756616.00236399902</v>
      </c>
      <c r="L39" s="3" t="s">
        <v>716</v>
      </c>
      <c r="M39" s="3" t="s">
        <v>644</v>
      </c>
      <c r="N39" s="3" t="s">
        <v>645</v>
      </c>
      <c r="O39" s="3">
        <v>4</v>
      </c>
      <c r="P39" s="3" t="s">
        <v>629</v>
      </c>
      <c r="Q39" s="3" t="s">
        <v>570</v>
      </c>
      <c r="R39" s="3">
        <v>5</v>
      </c>
      <c r="S39" s="3" t="s">
        <v>631</v>
      </c>
      <c r="T39" s="3" t="s">
        <v>639</v>
      </c>
      <c r="U39" s="3" t="s">
        <v>640</v>
      </c>
    </row>
    <row r="40" spans="1:21">
      <c r="A40" s="29" t="s">
        <v>110</v>
      </c>
      <c r="B40" s="29" t="s">
        <v>570</v>
      </c>
      <c r="C40" s="30" t="s">
        <v>2</v>
      </c>
      <c r="D40" s="3" t="s">
        <v>76</v>
      </c>
      <c r="E40" s="30">
        <v>2012</v>
      </c>
      <c r="F40" s="3" t="s">
        <v>752</v>
      </c>
      <c r="G40" s="36">
        <v>41222</v>
      </c>
      <c r="H40" s="3">
        <v>57.868000000000002</v>
      </c>
      <c r="I40" s="3">
        <v>6.8</v>
      </c>
      <c r="J40" s="3">
        <v>426586.37832299899</v>
      </c>
      <c r="K40" s="3">
        <v>756614.61303799902</v>
      </c>
      <c r="L40" s="3" t="s">
        <v>716</v>
      </c>
      <c r="M40" s="3" t="s">
        <v>644</v>
      </c>
      <c r="N40" s="3" t="s">
        <v>645</v>
      </c>
      <c r="O40" s="3">
        <v>5</v>
      </c>
      <c r="P40" s="3" t="s">
        <v>629</v>
      </c>
      <c r="Q40" s="3" t="s">
        <v>570</v>
      </c>
      <c r="R40" s="3">
        <v>6</v>
      </c>
      <c r="S40" s="3" t="s">
        <v>631</v>
      </c>
      <c r="T40" s="3" t="s">
        <v>639</v>
      </c>
      <c r="U40" s="3" t="s">
        <v>640</v>
      </c>
    </row>
    <row r="41" spans="1:21">
      <c r="A41" s="29" t="s">
        <v>111</v>
      </c>
      <c r="B41" s="29" t="s">
        <v>570</v>
      </c>
      <c r="C41" s="30" t="s">
        <v>2</v>
      </c>
      <c r="D41" s="3" t="s">
        <v>76</v>
      </c>
      <c r="E41" s="30">
        <v>2012</v>
      </c>
      <c r="F41" s="3" t="s">
        <v>753</v>
      </c>
      <c r="G41" s="36">
        <v>41222</v>
      </c>
      <c r="H41" s="3">
        <v>57.058999999999898</v>
      </c>
      <c r="I41" s="3">
        <v>8.5</v>
      </c>
      <c r="J41" s="3">
        <v>426588.29700100003</v>
      </c>
      <c r="K41" s="3">
        <v>756614.86925500003</v>
      </c>
      <c r="L41" s="3" t="s">
        <v>716</v>
      </c>
      <c r="M41" s="3" t="s">
        <v>644</v>
      </c>
      <c r="N41" s="3" t="s">
        <v>645</v>
      </c>
      <c r="O41" s="3">
        <v>6</v>
      </c>
      <c r="P41" s="3" t="s">
        <v>634</v>
      </c>
      <c r="Q41" s="3" t="s">
        <v>570</v>
      </c>
      <c r="R41" s="3">
        <v>5</v>
      </c>
      <c r="S41" s="3" t="s">
        <v>631</v>
      </c>
      <c r="T41" s="3" t="s">
        <v>632</v>
      </c>
      <c r="U41" s="3" t="s">
        <v>640</v>
      </c>
    </row>
    <row r="42" spans="1:21">
      <c r="A42" s="29" t="s">
        <v>50</v>
      </c>
      <c r="B42" s="29" t="s">
        <v>570</v>
      </c>
      <c r="C42" s="31" t="s">
        <v>20</v>
      </c>
      <c r="D42" s="3" t="s">
        <v>76</v>
      </c>
      <c r="E42" s="30">
        <v>2012</v>
      </c>
      <c r="F42" s="3" t="s">
        <v>754</v>
      </c>
      <c r="G42" s="36">
        <v>41222</v>
      </c>
      <c r="H42" s="3">
        <v>57.247</v>
      </c>
      <c r="I42" s="3">
        <v>6.8</v>
      </c>
      <c r="J42" s="3">
        <v>426590.92365000001</v>
      </c>
      <c r="K42" s="3">
        <v>756613.27072499902</v>
      </c>
      <c r="L42" s="3" t="s">
        <v>716</v>
      </c>
      <c r="M42" s="3" t="s">
        <v>646</v>
      </c>
      <c r="N42" s="3" t="s">
        <v>647</v>
      </c>
      <c r="O42" s="3" t="s">
        <v>648</v>
      </c>
      <c r="P42" s="3" t="s">
        <v>629</v>
      </c>
      <c r="Q42" s="3" t="s">
        <v>570</v>
      </c>
      <c r="R42" s="3">
        <v>6</v>
      </c>
      <c r="S42" s="3" t="s">
        <v>631</v>
      </c>
      <c r="T42" s="3" t="s">
        <v>639</v>
      </c>
      <c r="U42" s="3" t="s">
        <v>633</v>
      </c>
    </row>
    <row r="43" spans="1:21">
      <c r="A43" s="29" t="s">
        <v>112</v>
      </c>
      <c r="B43" s="29" t="s">
        <v>570</v>
      </c>
      <c r="C43" s="30" t="s">
        <v>2</v>
      </c>
      <c r="D43" s="3" t="s">
        <v>76</v>
      </c>
      <c r="E43" s="30">
        <v>2012</v>
      </c>
      <c r="F43" s="3" t="s">
        <v>755</v>
      </c>
      <c r="G43" s="36">
        <v>41222</v>
      </c>
      <c r="H43" s="3">
        <v>64.155000000000001</v>
      </c>
      <c r="I43" s="3">
        <v>12.1</v>
      </c>
      <c r="J43" s="3">
        <v>426591.831336</v>
      </c>
      <c r="K43" s="3">
        <v>756617.59912100004</v>
      </c>
      <c r="L43" s="3" t="s">
        <v>716</v>
      </c>
      <c r="M43" s="3" t="s">
        <v>646</v>
      </c>
      <c r="N43" s="3" t="s">
        <v>649</v>
      </c>
      <c r="O43" s="3">
        <v>1</v>
      </c>
      <c r="P43" s="3" t="s">
        <v>629</v>
      </c>
      <c r="Q43" s="3" t="s">
        <v>570</v>
      </c>
      <c r="R43" s="3">
        <v>6</v>
      </c>
      <c r="S43" s="3" t="s">
        <v>631</v>
      </c>
      <c r="T43" s="3" t="s">
        <v>639</v>
      </c>
      <c r="U43" s="3" t="s">
        <v>633</v>
      </c>
    </row>
    <row r="44" spans="1:21">
      <c r="A44" s="29" t="s">
        <v>51</v>
      </c>
      <c r="B44" s="29" t="s">
        <v>570</v>
      </c>
      <c r="C44" s="31" t="s">
        <v>20</v>
      </c>
      <c r="D44" s="3" t="s">
        <v>76</v>
      </c>
      <c r="E44" s="30">
        <v>2012</v>
      </c>
      <c r="F44" s="3" t="s">
        <v>756</v>
      </c>
      <c r="G44" s="36">
        <v>41222</v>
      </c>
      <c r="H44" s="3">
        <v>62.311999999999898</v>
      </c>
      <c r="I44" s="3">
        <v>11.3</v>
      </c>
      <c r="J44" s="3">
        <v>426592.56094</v>
      </c>
      <c r="K44" s="3">
        <v>756614.42411499901</v>
      </c>
      <c r="L44" s="3" t="s">
        <v>716</v>
      </c>
      <c r="M44" s="3" t="s">
        <v>646</v>
      </c>
      <c r="N44" s="3" t="s">
        <v>649</v>
      </c>
      <c r="O44" s="3">
        <v>2</v>
      </c>
      <c r="P44" s="3" t="s">
        <v>629</v>
      </c>
      <c r="Q44" s="3" t="s">
        <v>570</v>
      </c>
      <c r="R44" s="3">
        <v>6</v>
      </c>
      <c r="S44" s="3" t="s">
        <v>631</v>
      </c>
      <c r="T44" s="3" t="s">
        <v>639</v>
      </c>
      <c r="U44" s="3" t="s">
        <v>633</v>
      </c>
    </row>
    <row r="45" spans="1:21">
      <c r="A45" s="29" t="s">
        <v>52</v>
      </c>
      <c r="B45" s="29" t="s">
        <v>570</v>
      </c>
      <c r="C45" s="31" t="s">
        <v>20</v>
      </c>
      <c r="D45" s="3" t="s">
        <v>76</v>
      </c>
      <c r="E45" s="30">
        <v>2012</v>
      </c>
      <c r="F45" s="3" t="s">
        <v>757</v>
      </c>
      <c r="G45" s="36">
        <v>41222</v>
      </c>
      <c r="H45" s="3">
        <v>62.622</v>
      </c>
      <c r="I45" s="3">
        <v>10.1999999999999</v>
      </c>
      <c r="J45" s="3">
        <v>426590.99528700003</v>
      </c>
      <c r="K45" s="3">
        <v>756621.33488400001</v>
      </c>
      <c r="L45" s="3" t="s">
        <v>716</v>
      </c>
      <c r="M45" s="3" t="s">
        <v>646</v>
      </c>
      <c r="N45" s="3" t="s">
        <v>649</v>
      </c>
      <c r="O45" s="3">
        <v>3</v>
      </c>
      <c r="P45" s="3" t="s">
        <v>629</v>
      </c>
      <c r="Q45" s="3" t="s">
        <v>570</v>
      </c>
      <c r="R45" s="3">
        <v>5</v>
      </c>
      <c r="S45" s="3" t="s">
        <v>631</v>
      </c>
      <c r="T45" s="3" t="s">
        <v>639</v>
      </c>
      <c r="U45" s="3" t="s">
        <v>633</v>
      </c>
    </row>
    <row r="46" spans="1:21">
      <c r="A46" s="29" t="s">
        <v>53</v>
      </c>
      <c r="B46" s="29" t="s">
        <v>570</v>
      </c>
      <c r="C46" s="31" t="s">
        <v>20</v>
      </c>
      <c r="D46" s="3" t="s">
        <v>76</v>
      </c>
      <c r="E46" s="30">
        <v>2012</v>
      </c>
      <c r="F46" s="3" t="s">
        <v>758</v>
      </c>
      <c r="G46" s="36">
        <v>41222</v>
      </c>
      <c r="H46" s="3">
        <v>67.906000000000006</v>
      </c>
      <c r="I46" s="3">
        <v>13.4</v>
      </c>
      <c r="J46" s="3">
        <v>426589.153121999</v>
      </c>
      <c r="K46" s="3">
        <v>756624.40850599902</v>
      </c>
      <c r="L46" s="3" t="s">
        <v>716</v>
      </c>
      <c r="M46" s="3" t="s">
        <v>646</v>
      </c>
      <c r="N46" s="3" t="s">
        <v>649</v>
      </c>
      <c r="O46" s="3">
        <v>4</v>
      </c>
      <c r="P46" s="3" t="s">
        <v>629</v>
      </c>
      <c r="Q46" s="3" t="s">
        <v>570</v>
      </c>
      <c r="R46" s="3">
        <v>5</v>
      </c>
      <c r="S46" s="3" t="s">
        <v>631</v>
      </c>
      <c r="T46" s="3" t="s">
        <v>639</v>
      </c>
      <c r="U46" s="3" t="s">
        <v>633</v>
      </c>
    </row>
    <row r="47" spans="1:21">
      <c r="A47" s="29" t="s">
        <v>113</v>
      </c>
      <c r="B47" s="29" t="s">
        <v>570</v>
      </c>
      <c r="C47" s="30" t="s">
        <v>2</v>
      </c>
      <c r="D47" s="3" t="s">
        <v>76</v>
      </c>
      <c r="E47" s="30">
        <v>2012</v>
      </c>
      <c r="F47" s="3" t="s">
        <v>759</v>
      </c>
      <c r="G47" s="36">
        <v>41222</v>
      </c>
      <c r="H47" s="3">
        <v>69.849000000000004</v>
      </c>
      <c r="I47" s="3">
        <v>10.5</v>
      </c>
      <c r="J47" s="3">
        <v>426589.48785600002</v>
      </c>
      <c r="K47" s="3">
        <v>756622.10355200002</v>
      </c>
      <c r="L47" s="3" t="s">
        <v>716</v>
      </c>
      <c r="M47" s="3" t="s">
        <v>646</v>
      </c>
      <c r="N47" s="3" t="s">
        <v>649</v>
      </c>
      <c r="O47" s="3">
        <v>3</v>
      </c>
      <c r="P47" s="3" t="s">
        <v>629</v>
      </c>
      <c r="Q47" s="3" t="s">
        <v>570</v>
      </c>
      <c r="R47" s="3">
        <v>6</v>
      </c>
      <c r="S47" s="3" t="s">
        <v>631</v>
      </c>
      <c r="T47" s="3" t="s">
        <v>639</v>
      </c>
      <c r="U47" s="3" t="s">
        <v>640</v>
      </c>
    </row>
    <row r="48" spans="1:21">
      <c r="A48" s="29" t="s">
        <v>114</v>
      </c>
      <c r="B48" s="29" t="s">
        <v>570</v>
      </c>
      <c r="C48" s="30" t="s">
        <v>2</v>
      </c>
      <c r="D48" s="3" t="s">
        <v>76</v>
      </c>
      <c r="E48" s="30">
        <v>2012</v>
      </c>
      <c r="F48" s="3" t="s">
        <v>760</v>
      </c>
      <c r="G48" s="36">
        <v>41222</v>
      </c>
      <c r="H48" s="3">
        <v>65.239000000000004</v>
      </c>
      <c r="I48" s="3">
        <v>8.3000000000000007</v>
      </c>
      <c r="J48" s="3">
        <v>426593.00691900001</v>
      </c>
      <c r="K48" s="3">
        <v>756619.78380199894</v>
      </c>
      <c r="L48" s="3" t="s">
        <v>716</v>
      </c>
      <c r="M48" s="3" t="s">
        <v>646</v>
      </c>
      <c r="N48" s="3" t="s">
        <v>649</v>
      </c>
      <c r="O48" s="3">
        <v>3</v>
      </c>
      <c r="P48" s="3" t="s">
        <v>634</v>
      </c>
      <c r="Q48" s="3" t="s">
        <v>570</v>
      </c>
      <c r="R48" s="3">
        <v>4</v>
      </c>
      <c r="S48" s="3" t="s">
        <v>631</v>
      </c>
      <c r="T48" s="3" t="s">
        <v>639</v>
      </c>
      <c r="U48" s="3" t="s">
        <v>640</v>
      </c>
    </row>
    <row r="49" spans="1:21">
      <c r="A49" s="29" t="s">
        <v>115</v>
      </c>
      <c r="B49" s="29" t="s">
        <v>570</v>
      </c>
      <c r="C49" s="30" t="s">
        <v>2</v>
      </c>
      <c r="D49" s="3" t="s">
        <v>76</v>
      </c>
      <c r="E49" s="30">
        <v>2012</v>
      </c>
      <c r="F49" s="3" t="s">
        <v>761</v>
      </c>
      <c r="G49" s="36">
        <v>41222</v>
      </c>
      <c r="H49" s="3">
        <v>60.631999999999898</v>
      </c>
      <c r="I49" s="3">
        <v>7.3</v>
      </c>
      <c r="J49" s="3">
        <v>426593.197106999</v>
      </c>
      <c r="K49" s="3">
        <v>756614.90289899905</v>
      </c>
      <c r="L49" s="3" t="s">
        <v>716</v>
      </c>
      <c r="M49" s="3" t="s">
        <v>646</v>
      </c>
      <c r="N49" s="3" t="s">
        <v>649</v>
      </c>
      <c r="O49" s="3">
        <v>5</v>
      </c>
      <c r="P49" s="3" t="s">
        <v>629</v>
      </c>
      <c r="Q49" s="3" t="s">
        <v>570</v>
      </c>
      <c r="R49" s="3">
        <v>6</v>
      </c>
      <c r="S49" s="3" t="s">
        <v>631</v>
      </c>
      <c r="T49" s="3" t="s">
        <v>639</v>
      </c>
      <c r="U49" s="3" t="s">
        <v>640</v>
      </c>
    </row>
    <row r="50" spans="1:21">
      <c r="A50" s="29" t="s">
        <v>117</v>
      </c>
      <c r="B50" s="29" t="s">
        <v>570</v>
      </c>
      <c r="C50" s="30" t="s">
        <v>2</v>
      </c>
      <c r="D50" s="3" t="s">
        <v>76</v>
      </c>
      <c r="E50" s="30">
        <v>2012</v>
      </c>
      <c r="F50" s="3" t="s">
        <v>762</v>
      </c>
      <c r="G50" s="36">
        <v>41222</v>
      </c>
      <c r="H50" s="3">
        <v>59.719000000000001</v>
      </c>
      <c r="I50" s="3">
        <v>9.1999999999999904</v>
      </c>
      <c r="J50" s="3">
        <v>426592.46972599899</v>
      </c>
      <c r="K50" s="3">
        <v>756616.44889300002</v>
      </c>
      <c r="L50" s="3" t="s">
        <v>716</v>
      </c>
      <c r="M50" s="3" t="s">
        <v>646</v>
      </c>
      <c r="N50" s="3" t="s">
        <v>649</v>
      </c>
      <c r="O50" s="3">
        <v>5</v>
      </c>
      <c r="P50" s="3" t="s">
        <v>634</v>
      </c>
      <c r="Q50" s="3" t="s">
        <v>570</v>
      </c>
      <c r="R50" s="3">
        <v>5</v>
      </c>
      <c r="S50" s="3" t="s">
        <v>631</v>
      </c>
      <c r="T50" s="3" t="s">
        <v>639</v>
      </c>
      <c r="U50" s="3" t="s">
        <v>633</v>
      </c>
    </row>
    <row r="51" spans="1:21">
      <c r="A51" s="29" t="s">
        <v>118</v>
      </c>
      <c r="B51" s="29" t="s">
        <v>570</v>
      </c>
      <c r="C51" s="30" t="s">
        <v>2</v>
      </c>
      <c r="D51" s="3" t="s">
        <v>76</v>
      </c>
      <c r="E51" s="30">
        <v>2012</v>
      </c>
      <c r="F51" s="3" t="s">
        <v>763</v>
      </c>
      <c r="G51" s="36">
        <v>41222</v>
      </c>
      <c r="H51" s="3">
        <v>63.744</v>
      </c>
      <c r="I51" s="3">
        <v>9.5</v>
      </c>
      <c r="J51" s="3">
        <v>426592.385639999</v>
      </c>
      <c r="K51" s="3">
        <v>756618.69641500001</v>
      </c>
      <c r="L51" s="3" t="s">
        <v>716</v>
      </c>
      <c r="M51" s="3" t="s">
        <v>646</v>
      </c>
      <c r="N51" s="3" t="s">
        <v>649</v>
      </c>
      <c r="O51" s="3">
        <v>5</v>
      </c>
      <c r="P51" s="3" t="s">
        <v>629</v>
      </c>
      <c r="Q51" s="3" t="s">
        <v>570</v>
      </c>
      <c r="R51" s="3">
        <v>5</v>
      </c>
      <c r="S51" s="3" t="s">
        <v>631</v>
      </c>
      <c r="T51" s="3" t="s">
        <v>639</v>
      </c>
      <c r="U51" s="3" t="s">
        <v>633</v>
      </c>
    </row>
    <row r="52" spans="1:21">
      <c r="A52" s="29" t="s">
        <v>119</v>
      </c>
      <c r="B52" s="29" t="s">
        <v>570</v>
      </c>
      <c r="C52" s="30" t="s">
        <v>2</v>
      </c>
      <c r="D52" s="3" t="s">
        <v>76</v>
      </c>
      <c r="E52" s="30">
        <v>2012</v>
      </c>
      <c r="F52" s="3" t="s">
        <v>764</v>
      </c>
      <c r="G52" s="36">
        <v>41222</v>
      </c>
      <c r="H52" s="3">
        <v>64.995999999999896</v>
      </c>
      <c r="I52" s="3">
        <v>7.4</v>
      </c>
      <c r="J52" s="3">
        <v>426592.04639600002</v>
      </c>
      <c r="K52" s="3">
        <v>756619.29381900001</v>
      </c>
      <c r="L52" s="3" t="s">
        <v>716</v>
      </c>
      <c r="M52" s="3" t="s">
        <v>646</v>
      </c>
      <c r="N52" s="3" t="s">
        <v>649</v>
      </c>
      <c r="O52" s="3">
        <v>5</v>
      </c>
      <c r="P52" s="3" t="s">
        <v>634</v>
      </c>
      <c r="Q52" s="3" t="s">
        <v>570</v>
      </c>
      <c r="R52" s="3">
        <v>5</v>
      </c>
      <c r="S52" s="3" t="s">
        <v>631</v>
      </c>
      <c r="T52" s="3" t="s">
        <v>639</v>
      </c>
      <c r="U52" s="3" t="s">
        <v>640</v>
      </c>
    </row>
    <row r="53" spans="1:21">
      <c r="A53" s="29" t="s">
        <v>54</v>
      </c>
      <c r="B53" s="29" t="s">
        <v>570</v>
      </c>
      <c r="C53" s="31" t="s">
        <v>20</v>
      </c>
      <c r="D53" s="3" t="s">
        <v>76</v>
      </c>
      <c r="E53" s="30">
        <v>2012</v>
      </c>
      <c r="F53" s="3" t="s">
        <v>765</v>
      </c>
      <c r="G53" s="36">
        <v>41222</v>
      </c>
      <c r="H53" s="3">
        <v>63.353000000000002</v>
      </c>
      <c r="I53" s="3">
        <v>12.9</v>
      </c>
      <c r="J53" s="3">
        <v>426593.40287400002</v>
      </c>
      <c r="K53" s="3">
        <v>756618.05819699902</v>
      </c>
      <c r="L53" s="3" t="s">
        <v>716</v>
      </c>
      <c r="M53" s="3" t="s">
        <v>646</v>
      </c>
      <c r="N53" s="3" t="s">
        <v>649</v>
      </c>
      <c r="O53" s="3">
        <v>6</v>
      </c>
      <c r="P53" s="3" t="s">
        <v>629</v>
      </c>
      <c r="Q53" s="3" t="s">
        <v>570</v>
      </c>
      <c r="R53" s="3">
        <v>6</v>
      </c>
      <c r="S53" s="3" t="s">
        <v>631</v>
      </c>
      <c r="T53" s="3" t="s">
        <v>639</v>
      </c>
      <c r="U53" s="3" t="s">
        <v>640</v>
      </c>
    </row>
    <row r="54" spans="1:21">
      <c r="A54" s="29" t="s">
        <v>120</v>
      </c>
      <c r="B54" s="29" t="s">
        <v>570</v>
      </c>
      <c r="C54" s="30" t="s">
        <v>2</v>
      </c>
      <c r="D54" s="3" t="s">
        <v>76</v>
      </c>
      <c r="E54" s="30">
        <v>2012</v>
      </c>
      <c r="F54" s="3" t="s">
        <v>766</v>
      </c>
      <c r="G54" s="36">
        <v>41222</v>
      </c>
      <c r="H54" s="3">
        <v>61.17</v>
      </c>
      <c r="I54" s="3">
        <v>7.1</v>
      </c>
      <c r="J54" s="3">
        <v>426596.63417099899</v>
      </c>
      <c r="K54" s="3">
        <v>756615.285439</v>
      </c>
      <c r="L54" s="3" t="s">
        <v>716</v>
      </c>
      <c r="M54" s="3" t="s">
        <v>646</v>
      </c>
      <c r="N54" s="3" t="s">
        <v>650</v>
      </c>
      <c r="O54" s="3">
        <v>6</v>
      </c>
      <c r="P54" s="3" t="s">
        <v>629</v>
      </c>
      <c r="Q54" s="3" t="s">
        <v>570</v>
      </c>
      <c r="R54" s="3">
        <v>5</v>
      </c>
      <c r="S54" s="3" t="s">
        <v>631</v>
      </c>
      <c r="T54" s="3" t="s">
        <v>639</v>
      </c>
      <c r="U54" s="3" t="s">
        <v>633</v>
      </c>
    </row>
    <row r="55" spans="1:21">
      <c r="A55" s="29" t="s">
        <v>121</v>
      </c>
      <c r="B55" s="29" t="s">
        <v>570</v>
      </c>
      <c r="C55" s="30" t="s">
        <v>2</v>
      </c>
      <c r="D55" s="3" t="s">
        <v>76</v>
      </c>
      <c r="E55" s="30">
        <v>2012</v>
      </c>
      <c r="F55" s="3" t="s">
        <v>767</v>
      </c>
      <c r="G55" s="36">
        <v>41222</v>
      </c>
      <c r="H55" s="3">
        <v>61.191000000000003</v>
      </c>
      <c r="I55" s="3">
        <v>5.9</v>
      </c>
      <c r="J55" s="3">
        <v>426595.46727199899</v>
      </c>
      <c r="K55" s="3">
        <v>756614.44078599894</v>
      </c>
      <c r="L55" s="3" t="s">
        <v>716</v>
      </c>
      <c r="M55" s="3" t="s">
        <v>646</v>
      </c>
      <c r="N55" s="3" t="s">
        <v>650</v>
      </c>
      <c r="O55" s="3">
        <v>7</v>
      </c>
      <c r="P55" s="3" t="s">
        <v>634</v>
      </c>
      <c r="Q55" s="3" t="s">
        <v>570</v>
      </c>
      <c r="R55" s="3">
        <v>5</v>
      </c>
      <c r="S55" s="3" t="s">
        <v>631</v>
      </c>
      <c r="T55" s="3" t="s">
        <v>639</v>
      </c>
      <c r="U55" s="3" t="s">
        <v>640</v>
      </c>
    </row>
    <row r="56" spans="1:21">
      <c r="A56" s="29" t="s">
        <v>55</v>
      </c>
      <c r="B56" s="29" t="s">
        <v>570</v>
      </c>
      <c r="C56" s="31" t="s">
        <v>20</v>
      </c>
      <c r="D56" s="3" t="s">
        <v>76</v>
      </c>
      <c r="E56" s="30">
        <v>2012</v>
      </c>
      <c r="F56" s="3" t="s">
        <v>768</v>
      </c>
      <c r="G56" s="36">
        <v>41222</v>
      </c>
      <c r="H56" s="3">
        <v>62.890999999999899</v>
      </c>
      <c r="I56" s="3">
        <v>6.2</v>
      </c>
      <c r="J56" s="3">
        <v>426596.17665400001</v>
      </c>
      <c r="K56" s="3">
        <v>756615.06697100005</v>
      </c>
      <c r="L56" s="3" t="s">
        <v>716</v>
      </c>
      <c r="M56" s="3" t="s">
        <v>646</v>
      </c>
      <c r="N56" s="3" t="s">
        <v>650</v>
      </c>
      <c r="O56" s="3">
        <v>7</v>
      </c>
      <c r="P56" s="3" t="s">
        <v>634</v>
      </c>
      <c r="Q56" s="3" t="s">
        <v>570</v>
      </c>
      <c r="R56" s="3">
        <v>5</v>
      </c>
      <c r="S56" s="3" t="s">
        <v>631</v>
      </c>
      <c r="T56" s="3" t="s">
        <v>639</v>
      </c>
      <c r="U56" s="3" t="s">
        <v>640</v>
      </c>
    </row>
    <row r="57" spans="1:21">
      <c r="A57" s="29" t="s">
        <v>56</v>
      </c>
      <c r="B57" s="29" t="s">
        <v>570</v>
      </c>
      <c r="C57" s="31" t="s">
        <v>20</v>
      </c>
      <c r="D57" s="3" t="s">
        <v>76</v>
      </c>
      <c r="E57" s="30">
        <v>2012</v>
      </c>
      <c r="F57" s="3" t="s">
        <v>769</v>
      </c>
      <c r="G57" s="36">
        <v>41222</v>
      </c>
      <c r="H57" s="3">
        <v>62.776000000000003</v>
      </c>
      <c r="I57" s="3">
        <v>6.5</v>
      </c>
      <c r="J57" s="3">
        <v>426595.803500999</v>
      </c>
      <c r="K57" s="3">
        <v>756614.98147999903</v>
      </c>
      <c r="L57" s="3" t="s">
        <v>716</v>
      </c>
      <c r="M57" s="3" t="s">
        <v>646</v>
      </c>
      <c r="N57" s="3" t="s">
        <v>650</v>
      </c>
      <c r="O57" s="3">
        <v>8</v>
      </c>
      <c r="P57" s="3" t="s">
        <v>634</v>
      </c>
      <c r="Q57" s="3" t="s">
        <v>570</v>
      </c>
      <c r="R57" s="3">
        <v>4</v>
      </c>
      <c r="S57" s="3" t="s">
        <v>631</v>
      </c>
      <c r="T57" s="3" t="s">
        <v>639</v>
      </c>
      <c r="U57" s="3" t="s">
        <v>633</v>
      </c>
    </row>
    <row r="58" spans="1:21">
      <c r="A58" s="29" t="s">
        <v>122</v>
      </c>
      <c r="B58" s="29" t="s">
        <v>570</v>
      </c>
      <c r="C58" s="30" t="s">
        <v>2</v>
      </c>
      <c r="D58" s="3" t="s">
        <v>76</v>
      </c>
      <c r="E58" s="30">
        <v>2012</v>
      </c>
      <c r="F58" s="3" t="s">
        <v>770</v>
      </c>
      <c r="G58" s="36">
        <v>41222</v>
      </c>
      <c r="H58" s="3">
        <v>64.099999999999895</v>
      </c>
      <c r="I58" s="3">
        <v>5.9</v>
      </c>
      <c r="J58" s="3">
        <v>426606.88670799899</v>
      </c>
      <c r="K58" s="3">
        <v>756615.27600399905</v>
      </c>
      <c r="L58" s="3" t="s">
        <v>716</v>
      </c>
      <c r="M58" s="3" t="s">
        <v>651</v>
      </c>
      <c r="N58" s="3" t="s">
        <v>652</v>
      </c>
      <c r="O58" s="3">
        <v>1</v>
      </c>
      <c r="P58" s="3" t="s">
        <v>629</v>
      </c>
      <c r="Q58" s="3" t="s">
        <v>570</v>
      </c>
      <c r="R58" s="3">
        <v>6</v>
      </c>
      <c r="S58" s="3" t="s">
        <v>631</v>
      </c>
      <c r="T58" s="3" t="s">
        <v>639</v>
      </c>
      <c r="U58" s="3" t="s">
        <v>633</v>
      </c>
    </row>
    <row r="59" spans="1:21">
      <c r="A59" s="29" t="s">
        <v>123</v>
      </c>
      <c r="B59" s="29" t="s">
        <v>570</v>
      </c>
      <c r="C59" s="30" t="s">
        <v>2</v>
      </c>
      <c r="D59" s="3" t="s">
        <v>76</v>
      </c>
      <c r="E59" s="30">
        <v>2012</v>
      </c>
      <c r="F59" s="3" t="s">
        <v>771</v>
      </c>
      <c r="G59" s="36">
        <v>41222</v>
      </c>
      <c r="H59" s="3">
        <v>63.7349999999999</v>
      </c>
      <c r="I59" s="3">
        <v>5.9</v>
      </c>
      <c r="J59" s="3">
        <v>426607.61049799901</v>
      </c>
      <c r="K59" s="3">
        <v>756615.600721</v>
      </c>
      <c r="L59" s="3" t="s">
        <v>716</v>
      </c>
      <c r="M59" s="3" t="s">
        <v>651</v>
      </c>
      <c r="N59" s="3" t="s">
        <v>652</v>
      </c>
      <c r="O59" s="3">
        <v>2</v>
      </c>
      <c r="P59" s="3" t="s">
        <v>629</v>
      </c>
      <c r="Q59" s="3" t="s">
        <v>570</v>
      </c>
      <c r="R59" s="3">
        <v>7</v>
      </c>
      <c r="S59" s="3" t="s">
        <v>631</v>
      </c>
      <c r="T59" s="3" t="s">
        <v>639</v>
      </c>
      <c r="U59" s="3" t="s">
        <v>633</v>
      </c>
    </row>
    <row r="60" spans="1:21">
      <c r="A60" s="29" t="s">
        <v>124</v>
      </c>
      <c r="B60" s="29" t="s">
        <v>570</v>
      </c>
      <c r="C60" s="30" t="s">
        <v>2</v>
      </c>
      <c r="D60" s="3" t="s">
        <v>76</v>
      </c>
      <c r="E60" s="30">
        <v>2012</v>
      </c>
      <c r="F60" s="3" t="s">
        <v>772</v>
      </c>
      <c r="G60" s="36">
        <v>41222</v>
      </c>
      <c r="H60" s="3">
        <v>63.439999999999898</v>
      </c>
      <c r="I60" s="3">
        <v>5.2</v>
      </c>
      <c r="J60" s="3">
        <v>426609.90345400001</v>
      </c>
      <c r="K60" s="3">
        <v>756616.40442300006</v>
      </c>
      <c r="L60" s="3" t="s">
        <v>716</v>
      </c>
      <c r="M60" s="3" t="s">
        <v>651</v>
      </c>
      <c r="N60" s="3" t="s">
        <v>652</v>
      </c>
      <c r="O60" s="3">
        <v>3</v>
      </c>
      <c r="P60" s="3" t="s">
        <v>629</v>
      </c>
      <c r="Q60" s="3" t="s">
        <v>570</v>
      </c>
      <c r="R60" s="3">
        <v>5</v>
      </c>
      <c r="S60" s="3" t="s">
        <v>631</v>
      </c>
      <c r="T60" s="3" t="s">
        <v>639</v>
      </c>
      <c r="U60" s="3" t="s">
        <v>640</v>
      </c>
    </row>
    <row r="61" spans="1:21">
      <c r="A61" s="29" t="s">
        <v>125</v>
      </c>
      <c r="B61" s="29" t="s">
        <v>570</v>
      </c>
      <c r="C61" s="30" t="s">
        <v>2</v>
      </c>
      <c r="D61" s="3" t="s">
        <v>76</v>
      </c>
      <c r="E61" s="30">
        <v>2012</v>
      </c>
      <c r="F61" s="3" t="s">
        <v>773</v>
      </c>
      <c r="G61" s="36">
        <v>41222</v>
      </c>
      <c r="H61" s="3">
        <v>63.530999999999899</v>
      </c>
      <c r="I61" s="3">
        <v>6</v>
      </c>
      <c r="J61" s="3">
        <v>426608.69329000002</v>
      </c>
      <c r="K61" s="3">
        <v>756615.72792199894</v>
      </c>
      <c r="L61" s="3" t="s">
        <v>716</v>
      </c>
      <c r="M61" s="3" t="s">
        <v>651</v>
      </c>
      <c r="N61" s="3" t="s">
        <v>652</v>
      </c>
      <c r="O61" s="3">
        <v>4</v>
      </c>
      <c r="P61" s="3" t="s">
        <v>629</v>
      </c>
      <c r="Q61" s="3" t="s">
        <v>570</v>
      </c>
      <c r="R61" s="3">
        <v>7</v>
      </c>
      <c r="S61" s="3" t="s">
        <v>631</v>
      </c>
      <c r="T61" s="3" t="s">
        <v>639</v>
      </c>
      <c r="U61" s="3" t="s">
        <v>633</v>
      </c>
    </row>
    <row r="62" spans="1:21">
      <c r="A62" s="29" t="s">
        <v>57</v>
      </c>
      <c r="B62" s="29" t="s">
        <v>570</v>
      </c>
      <c r="C62" s="31" t="s">
        <v>20</v>
      </c>
      <c r="D62" s="3" t="s">
        <v>76</v>
      </c>
      <c r="E62" s="30">
        <v>2012</v>
      </c>
      <c r="F62" s="3" t="s">
        <v>774</v>
      </c>
      <c r="G62" s="36">
        <v>41226</v>
      </c>
      <c r="H62" s="3">
        <v>57.837000000000003</v>
      </c>
      <c r="I62" s="3">
        <v>5.2</v>
      </c>
      <c r="J62" s="3">
        <v>426605.96179700003</v>
      </c>
      <c r="K62" s="3">
        <v>756616.01564500004</v>
      </c>
      <c r="L62" s="3" t="s">
        <v>716</v>
      </c>
      <c r="M62" s="3" t="s">
        <v>651</v>
      </c>
      <c r="N62" s="3" t="s">
        <v>652</v>
      </c>
      <c r="O62" s="3">
        <v>4</v>
      </c>
      <c r="P62" s="3" t="s">
        <v>634</v>
      </c>
      <c r="Q62" s="3" t="s">
        <v>570</v>
      </c>
      <c r="R62" s="3">
        <v>5</v>
      </c>
      <c r="S62" s="3" t="s">
        <v>631</v>
      </c>
      <c r="T62" s="3" t="s">
        <v>639</v>
      </c>
      <c r="U62" s="3" t="s">
        <v>640</v>
      </c>
    </row>
    <row r="63" spans="1:21">
      <c r="A63" s="29" t="s">
        <v>58</v>
      </c>
      <c r="B63" s="29" t="s">
        <v>570</v>
      </c>
      <c r="C63" s="31" t="s">
        <v>20</v>
      </c>
      <c r="D63" s="3" t="s">
        <v>76</v>
      </c>
      <c r="E63" s="30">
        <v>2012</v>
      </c>
      <c r="F63" s="3" t="s">
        <v>775</v>
      </c>
      <c r="G63" s="36">
        <v>41226</v>
      </c>
      <c r="H63" s="3">
        <v>58</v>
      </c>
      <c r="I63" s="3">
        <v>5</v>
      </c>
      <c r="J63" s="3">
        <v>426606.310505</v>
      </c>
      <c r="K63" s="3">
        <v>756616.19438799901</v>
      </c>
      <c r="L63" s="3" t="s">
        <v>716</v>
      </c>
      <c r="M63" s="3" t="s">
        <v>651</v>
      </c>
      <c r="N63" s="3" t="s">
        <v>652</v>
      </c>
      <c r="O63" s="3">
        <v>5</v>
      </c>
      <c r="P63" s="3" t="s">
        <v>629</v>
      </c>
      <c r="Q63" s="3" t="s">
        <v>570</v>
      </c>
      <c r="R63" s="3">
        <v>4</v>
      </c>
      <c r="S63" s="3" t="s">
        <v>631</v>
      </c>
      <c r="T63" s="3" t="s">
        <v>639</v>
      </c>
      <c r="U63" s="3" t="s">
        <v>633</v>
      </c>
    </row>
    <row r="64" spans="1:21">
      <c r="A64" s="29" t="s">
        <v>126</v>
      </c>
      <c r="B64" s="29" t="s">
        <v>570</v>
      </c>
      <c r="C64" s="30" t="s">
        <v>2</v>
      </c>
      <c r="D64" s="3" t="s">
        <v>76</v>
      </c>
      <c r="E64" s="30">
        <v>2012</v>
      </c>
      <c r="F64" s="3" t="s">
        <v>776</v>
      </c>
      <c r="G64" s="36">
        <v>41226</v>
      </c>
      <c r="H64" s="3">
        <v>57.5</v>
      </c>
      <c r="I64" s="3">
        <v>5</v>
      </c>
      <c r="J64" s="3">
        <v>426606.38314599899</v>
      </c>
      <c r="K64" s="3">
        <v>756616.352969</v>
      </c>
      <c r="L64" s="3" t="s">
        <v>716</v>
      </c>
      <c r="M64" s="3" t="s">
        <v>651</v>
      </c>
      <c r="N64" s="3" t="s">
        <v>652</v>
      </c>
      <c r="O64" s="3">
        <v>6</v>
      </c>
      <c r="P64" s="3" t="s">
        <v>629</v>
      </c>
      <c r="Q64" s="3" t="s">
        <v>570</v>
      </c>
      <c r="R64" s="3">
        <v>4</v>
      </c>
      <c r="S64" s="3" t="s">
        <v>631</v>
      </c>
      <c r="T64" s="3" t="s">
        <v>632</v>
      </c>
      <c r="U64" s="3" t="s">
        <v>640</v>
      </c>
    </row>
    <row r="65" spans="1:21">
      <c r="A65" s="29" t="s">
        <v>127</v>
      </c>
      <c r="B65" s="29" t="s">
        <v>570</v>
      </c>
      <c r="C65" s="30" t="s">
        <v>2</v>
      </c>
      <c r="D65" s="3" t="s">
        <v>76</v>
      </c>
      <c r="E65" s="30">
        <v>2012</v>
      </c>
      <c r="F65" s="3" t="s">
        <v>777</v>
      </c>
      <c r="G65" s="36">
        <v>41226</v>
      </c>
      <c r="H65" s="3">
        <v>55.598999999999897</v>
      </c>
      <c r="I65" s="3">
        <v>4.9000000000000004</v>
      </c>
      <c r="J65" s="3">
        <v>426607.041040999</v>
      </c>
      <c r="K65" s="3">
        <v>756617.51085299905</v>
      </c>
      <c r="L65" s="3" t="s">
        <v>716</v>
      </c>
      <c r="M65" s="3" t="s">
        <v>651</v>
      </c>
      <c r="N65" s="3" t="s">
        <v>653</v>
      </c>
      <c r="O65" s="3">
        <v>7</v>
      </c>
      <c r="P65" s="3" t="s">
        <v>629</v>
      </c>
      <c r="Q65" s="3" t="s">
        <v>570</v>
      </c>
      <c r="R65" s="3">
        <v>5</v>
      </c>
      <c r="S65" s="3" t="s">
        <v>631</v>
      </c>
      <c r="T65" s="3" t="s">
        <v>639</v>
      </c>
      <c r="U65" s="3" t="s">
        <v>633</v>
      </c>
    </row>
    <row r="66" spans="1:21">
      <c r="A66" s="29" t="s">
        <v>128</v>
      </c>
      <c r="B66" s="29" t="s">
        <v>570</v>
      </c>
      <c r="C66" s="30" t="s">
        <v>2</v>
      </c>
      <c r="D66" s="3" t="s">
        <v>76</v>
      </c>
      <c r="E66" s="30">
        <v>2012</v>
      </c>
      <c r="F66" s="3" t="s">
        <v>778</v>
      </c>
      <c r="G66" s="36">
        <v>41226</v>
      </c>
      <c r="H66" s="3">
        <v>58.326000000000001</v>
      </c>
      <c r="I66" s="3">
        <v>4.8</v>
      </c>
      <c r="J66" s="3">
        <v>426608.23512700002</v>
      </c>
      <c r="K66" s="3">
        <v>756616.81458899903</v>
      </c>
      <c r="L66" s="3" t="s">
        <v>716</v>
      </c>
      <c r="M66" s="3" t="s">
        <v>651</v>
      </c>
      <c r="N66" s="3" t="s">
        <v>653</v>
      </c>
      <c r="O66" s="3">
        <v>7</v>
      </c>
      <c r="P66" s="3" t="s">
        <v>629</v>
      </c>
      <c r="Q66" s="3" t="s">
        <v>570</v>
      </c>
      <c r="R66" s="3">
        <v>4</v>
      </c>
      <c r="S66" s="3" t="s">
        <v>631</v>
      </c>
      <c r="T66" s="3" t="s">
        <v>639</v>
      </c>
      <c r="U66" s="3" t="s">
        <v>633</v>
      </c>
    </row>
    <row r="67" spans="1:21">
      <c r="A67" s="29" t="s">
        <v>59</v>
      </c>
      <c r="B67" s="29" t="s">
        <v>570</v>
      </c>
      <c r="C67" s="31" t="s">
        <v>20</v>
      </c>
      <c r="D67" s="3" t="s">
        <v>76</v>
      </c>
      <c r="E67" s="30">
        <v>2012</v>
      </c>
      <c r="F67" s="3" t="s">
        <v>779</v>
      </c>
      <c r="G67" s="36">
        <v>41226</v>
      </c>
      <c r="H67" s="3">
        <v>57.909999999999897</v>
      </c>
      <c r="I67" s="3">
        <v>4.7</v>
      </c>
      <c r="J67" s="3">
        <v>426608.84530500002</v>
      </c>
      <c r="K67" s="3">
        <v>756617.30383400002</v>
      </c>
      <c r="L67" s="3" t="s">
        <v>716</v>
      </c>
      <c r="M67" s="3" t="s">
        <v>651</v>
      </c>
      <c r="N67" s="3" t="s">
        <v>653</v>
      </c>
      <c r="O67" s="3">
        <v>7</v>
      </c>
      <c r="P67" s="3" t="s">
        <v>629</v>
      </c>
      <c r="Q67" s="3" t="s">
        <v>570</v>
      </c>
      <c r="R67" s="3">
        <v>4</v>
      </c>
      <c r="S67" s="3" t="s">
        <v>631</v>
      </c>
      <c r="T67" s="3" t="s">
        <v>632</v>
      </c>
      <c r="U67" s="3" t="s">
        <v>640</v>
      </c>
    </row>
    <row r="68" spans="1:21">
      <c r="A68" s="29" t="s">
        <v>60</v>
      </c>
      <c r="B68" s="29" t="s">
        <v>570</v>
      </c>
      <c r="C68" s="31" t="s">
        <v>20</v>
      </c>
      <c r="D68" s="3" t="s">
        <v>76</v>
      </c>
      <c r="E68" s="30">
        <v>2012</v>
      </c>
      <c r="F68" s="3" t="s">
        <v>780</v>
      </c>
      <c r="G68" s="36">
        <v>41226</v>
      </c>
      <c r="H68" s="3">
        <v>57.750999999999898</v>
      </c>
      <c r="I68" s="3">
        <v>4.7</v>
      </c>
      <c r="J68" s="3">
        <v>426609.15101099899</v>
      </c>
      <c r="K68" s="3">
        <v>756617.52442000003</v>
      </c>
      <c r="L68" s="3" t="s">
        <v>716</v>
      </c>
      <c r="M68" s="3" t="s">
        <v>651</v>
      </c>
      <c r="N68" s="3" t="s">
        <v>653</v>
      </c>
      <c r="O68" s="3">
        <v>7</v>
      </c>
      <c r="P68" s="3" t="s">
        <v>629</v>
      </c>
      <c r="Q68" s="3" t="s">
        <v>570</v>
      </c>
      <c r="R68" s="3">
        <v>4</v>
      </c>
      <c r="S68" s="3" t="s">
        <v>631</v>
      </c>
      <c r="T68" s="3" t="s">
        <v>639</v>
      </c>
      <c r="U68" s="3" t="s">
        <v>640</v>
      </c>
    </row>
    <row r="69" spans="1:21">
      <c r="A69" s="29" t="s">
        <v>61</v>
      </c>
      <c r="B69" s="29" t="s">
        <v>570</v>
      </c>
      <c r="C69" s="31" t="s">
        <v>20</v>
      </c>
      <c r="D69" s="3" t="s">
        <v>76</v>
      </c>
      <c r="E69" s="30">
        <v>2012</v>
      </c>
      <c r="F69" s="3" t="s">
        <v>781</v>
      </c>
      <c r="G69" s="36">
        <v>41226</v>
      </c>
      <c r="H69" s="3">
        <v>57.313000000000002</v>
      </c>
      <c r="I69" s="3">
        <v>4.9000000000000004</v>
      </c>
      <c r="J69" s="3">
        <v>426610.353046</v>
      </c>
      <c r="K69" s="3">
        <v>756617.36537999904</v>
      </c>
      <c r="L69" s="3" t="s">
        <v>716</v>
      </c>
      <c r="M69" s="3" t="s">
        <v>651</v>
      </c>
      <c r="N69" s="3" t="s">
        <v>653</v>
      </c>
      <c r="O69" s="3">
        <v>7</v>
      </c>
      <c r="P69" s="3" t="s">
        <v>629</v>
      </c>
      <c r="Q69" s="3" t="s">
        <v>570</v>
      </c>
      <c r="R69" s="3">
        <v>4</v>
      </c>
      <c r="S69" s="3" t="s">
        <v>631</v>
      </c>
      <c r="T69" s="3" t="s">
        <v>639</v>
      </c>
      <c r="U69" s="3" t="s">
        <v>640</v>
      </c>
    </row>
    <row r="70" spans="1:21">
      <c r="A70" s="29" t="s">
        <v>129</v>
      </c>
      <c r="B70" s="29" t="s">
        <v>570</v>
      </c>
      <c r="C70" s="30" t="s">
        <v>2</v>
      </c>
      <c r="D70" s="3" t="s">
        <v>76</v>
      </c>
      <c r="E70" s="30">
        <v>2012</v>
      </c>
      <c r="F70" s="3" t="s">
        <v>782</v>
      </c>
      <c r="G70" s="36">
        <v>41226</v>
      </c>
      <c r="H70" s="3">
        <v>57.304000000000002</v>
      </c>
      <c r="I70" s="3">
        <v>5</v>
      </c>
      <c r="J70" s="3">
        <v>426610.30770900002</v>
      </c>
      <c r="K70" s="3">
        <v>756617.42847699905</v>
      </c>
      <c r="L70" s="3" t="s">
        <v>716</v>
      </c>
      <c r="M70" s="3" t="s">
        <v>651</v>
      </c>
      <c r="N70" s="3" t="s">
        <v>653</v>
      </c>
      <c r="O70" s="3">
        <v>7</v>
      </c>
      <c r="P70" s="3" t="s">
        <v>629</v>
      </c>
      <c r="Q70" s="3" t="s">
        <v>570</v>
      </c>
      <c r="R70" s="3">
        <v>4</v>
      </c>
      <c r="S70" s="3" t="s">
        <v>631</v>
      </c>
      <c r="T70" s="3" t="s">
        <v>632</v>
      </c>
      <c r="U70" s="3" t="s">
        <v>640</v>
      </c>
    </row>
    <row r="71" spans="1:21">
      <c r="A71" s="29" t="s">
        <v>62</v>
      </c>
      <c r="B71" s="29" t="s">
        <v>570</v>
      </c>
      <c r="C71" s="31" t="s">
        <v>20</v>
      </c>
      <c r="D71" s="3" t="s">
        <v>76</v>
      </c>
      <c r="E71" s="30">
        <v>2012</v>
      </c>
      <c r="F71" s="3" t="s">
        <v>783</v>
      </c>
      <c r="G71" s="36">
        <v>41226</v>
      </c>
      <c r="H71" s="3">
        <v>57.985999999999898</v>
      </c>
      <c r="I71" s="3">
        <v>5.2</v>
      </c>
      <c r="J71" s="3">
        <v>426611.02603800001</v>
      </c>
      <c r="K71" s="3">
        <v>756616.41752500006</v>
      </c>
      <c r="L71" s="3" t="s">
        <v>716</v>
      </c>
      <c r="M71" s="3" t="s">
        <v>651</v>
      </c>
      <c r="N71" s="3" t="s">
        <v>654</v>
      </c>
      <c r="O71" s="3">
        <v>5</v>
      </c>
      <c r="P71" s="3" t="s">
        <v>629</v>
      </c>
      <c r="Q71" s="3" t="s">
        <v>570</v>
      </c>
      <c r="R71" s="3">
        <v>5</v>
      </c>
      <c r="S71" s="3" t="s">
        <v>631</v>
      </c>
      <c r="T71" s="3" t="s">
        <v>632</v>
      </c>
      <c r="U71" s="3" t="s">
        <v>640</v>
      </c>
    </row>
    <row r="72" spans="1:21">
      <c r="A72" s="29" t="s">
        <v>130</v>
      </c>
      <c r="B72" s="29" t="s">
        <v>570</v>
      </c>
      <c r="C72" s="30" t="s">
        <v>2</v>
      </c>
      <c r="D72" s="3" t="s">
        <v>76</v>
      </c>
      <c r="E72" s="30">
        <v>2012</v>
      </c>
      <c r="F72" s="3" t="s">
        <v>784</v>
      </c>
      <c r="G72" s="36">
        <v>41226</v>
      </c>
      <c r="H72" s="3">
        <v>57.953000000000003</v>
      </c>
      <c r="I72" s="3">
        <v>5</v>
      </c>
      <c r="J72" s="3">
        <v>426610.451825</v>
      </c>
      <c r="K72" s="3">
        <v>756616.40125300002</v>
      </c>
      <c r="L72" s="3" t="s">
        <v>716</v>
      </c>
      <c r="M72" s="3" t="s">
        <v>651</v>
      </c>
      <c r="N72" s="3" t="s">
        <v>654</v>
      </c>
      <c r="O72" s="3">
        <v>4</v>
      </c>
      <c r="P72" s="3" t="s">
        <v>634</v>
      </c>
      <c r="Q72" s="3" t="s">
        <v>570</v>
      </c>
      <c r="R72" s="3">
        <v>4</v>
      </c>
      <c r="S72" s="3" t="s">
        <v>631</v>
      </c>
      <c r="T72" s="3" t="s">
        <v>639</v>
      </c>
      <c r="U72" s="3" t="s">
        <v>640</v>
      </c>
    </row>
    <row r="73" spans="1:21">
      <c r="A73" s="29" t="s">
        <v>131</v>
      </c>
      <c r="B73" s="29" t="s">
        <v>570</v>
      </c>
      <c r="C73" s="30" t="s">
        <v>2</v>
      </c>
      <c r="D73" s="3" t="s">
        <v>76</v>
      </c>
      <c r="E73" s="30">
        <v>2012</v>
      </c>
      <c r="F73" s="3" t="s">
        <v>785</v>
      </c>
      <c r="G73" s="36">
        <v>41226</v>
      </c>
      <c r="H73" s="3">
        <v>57.851999999999897</v>
      </c>
      <c r="I73" s="3">
        <v>4.9000000000000004</v>
      </c>
      <c r="J73" s="3">
        <v>426610.56231200002</v>
      </c>
      <c r="K73" s="3">
        <v>756616.36810600001</v>
      </c>
      <c r="L73" s="3" t="s">
        <v>716</v>
      </c>
      <c r="M73" s="3" t="s">
        <v>651</v>
      </c>
      <c r="N73" s="3" t="s">
        <v>654</v>
      </c>
      <c r="O73" s="3">
        <v>3</v>
      </c>
      <c r="P73" s="3" t="s">
        <v>629</v>
      </c>
      <c r="Q73" s="3" t="s">
        <v>570</v>
      </c>
      <c r="R73" s="3">
        <v>4</v>
      </c>
      <c r="S73" s="3" t="s">
        <v>631</v>
      </c>
      <c r="T73" s="3" t="s">
        <v>639</v>
      </c>
      <c r="U73" s="3" t="s">
        <v>633</v>
      </c>
    </row>
    <row r="74" spans="1:21">
      <c r="A74" s="29" t="s">
        <v>63</v>
      </c>
      <c r="B74" s="29" t="s">
        <v>570</v>
      </c>
      <c r="C74" s="31" t="s">
        <v>20</v>
      </c>
      <c r="D74" s="36" t="s">
        <v>76</v>
      </c>
      <c r="E74" s="30">
        <v>2012</v>
      </c>
      <c r="F74" s="3" t="s">
        <v>784</v>
      </c>
      <c r="G74" s="36">
        <v>41226</v>
      </c>
      <c r="H74" s="3">
        <v>57.953000000000003</v>
      </c>
      <c r="I74" s="3">
        <v>5</v>
      </c>
      <c r="J74" s="3">
        <v>426610.451825</v>
      </c>
      <c r="K74" s="3">
        <v>756616.40125300002</v>
      </c>
      <c r="L74" s="3" t="s">
        <v>716</v>
      </c>
      <c r="M74" s="3" t="s">
        <v>651</v>
      </c>
      <c r="N74" s="3" t="s">
        <v>654</v>
      </c>
      <c r="O74" s="3">
        <v>2</v>
      </c>
      <c r="P74" s="3" t="s">
        <v>634</v>
      </c>
      <c r="Q74" s="3" t="s">
        <v>570</v>
      </c>
      <c r="R74" s="3">
        <v>5</v>
      </c>
      <c r="S74" s="3" t="s">
        <v>631</v>
      </c>
      <c r="T74" s="3" t="s">
        <v>639</v>
      </c>
      <c r="U74" s="3" t="s">
        <v>640</v>
      </c>
    </row>
    <row r="75" spans="1:21">
      <c r="A75" s="29" t="s">
        <v>132</v>
      </c>
      <c r="B75" s="29" t="s">
        <v>570</v>
      </c>
      <c r="C75" s="30" t="s">
        <v>2</v>
      </c>
      <c r="D75" s="36" t="s">
        <v>76</v>
      </c>
      <c r="E75" s="30">
        <v>2012</v>
      </c>
      <c r="F75" s="3" t="s">
        <v>784</v>
      </c>
      <c r="G75" s="36">
        <v>41226</v>
      </c>
      <c r="H75" s="3">
        <v>57.953000000000003</v>
      </c>
      <c r="I75" s="3">
        <v>5</v>
      </c>
      <c r="J75" s="3">
        <v>426610.451825</v>
      </c>
      <c r="K75" s="3">
        <v>756616.40125300002</v>
      </c>
      <c r="L75" s="3" t="s">
        <v>716</v>
      </c>
      <c r="M75" s="3" t="s">
        <v>651</v>
      </c>
      <c r="N75" s="3" t="s">
        <v>654</v>
      </c>
      <c r="O75" s="3">
        <v>1</v>
      </c>
      <c r="P75" s="3" t="s">
        <v>629</v>
      </c>
      <c r="Q75" s="3" t="s">
        <v>570</v>
      </c>
      <c r="R75" s="3">
        <v>5</v>
      </c>
      <c r="S75" s="3" t="s">
        <v>631</v>
      </c>
      <c r="T75" s="3" t="s">
        <v>639</v>
      </c>
      <c r="U75" s="3" t="s">
        <v>640</v>
      </c>
    </row>
    <row r="76" spans="1:21">
      <c r="A76" s="29" t="s">
        <v>64</v>
      </c>
      <c r="B76" s="29" t="s">
        <v>570</v>
      </c>
      <c r="C76" s="31" t="s">
        <v>20</v>
      </c>
      <c r="D76" s="36" t="s">
        <v>76</v>
      </c>
      <c r="E76" s="30">
        <v>2012</v>
      </c>
      <c r="F76" s="3" t="s">
        <v>784</v>
      </c>
      <c r="G76" s="36">
        <v>41226</v>
      </c>
      <c r="H76" s="3">
        <v>57.953000000000003</v>
      </c>
      <c r="I76" s="3">
        <v>5</v>
      </c>
      <c r="J76" s="3">
        <v>426610.451825</v>
      </c>
      <c r="K76" s="3">
        <v>756616.40125300002</v>
      </c>
      <c r="L76" s="3" t="s">
        <v>716</v>
      </c>
      <c r="M76" s="3" t="s">
        <v>651</v>
      </c>
      <c r="N76" s="3" t="s">
        <v>654</v>
      </c>
      <c r="O76" s="3">
        <v>0</v>
      </c>
      <c r="P76" s="3" t="s">
        <v>634</v>
      </c>
      <c r="Q76" s="3" t="s">
        <v>570</v>
      </c>
      <c r="R76" s="3">
        <v>5</v>
      </c>
      <c r="S76" s="3" t="s">
        <v>631</v>
      </c>
      <c r="T76" s="3" t="s">
        <v>639</v>
      </c>
      <c r="U76" s="3" t="s">
        <v>640</v>
      </c>
    </row>
    <row r="77" spans="1:21">
      <c r="A77" s="29" t="s">
        <v>133</v>
      </c>
      <c r="B77" s="29" t="s">
        <v>570</v>
      </c>
      <c r="C77" s="30" t="s">
        <v>2</v>
      </c>
      <c r="D77" s="36" t="s">
        <v>76</v>
      </c>
      <c r="E77" s="30">
        <v>2012</v>
      </c>
      <c r="F77" s="3" t="s">
        <v>784</v>
      </c>
      <c r="G77" s="36">
        <v>41226</v>
      </c>
      <c r="H77" s="3">
        <v>57.953000000000003</v>
      </c>
      <c r="I77" s="3">
        <v>5</v>
      </c>
      <c r="J77" s="3">
        <v>426610.451825</v>
      </c>
      <c r="K77" s="3">
        <v>756616.40125300002</v>
      </c>
      <c r="L77" s="3" t="s">
        <v>716</v>
      </c>
      <c r="M77" s="3" t="s">
        <v>651</v>
      </c>
      <c r="N77" s="3" t="s">
        <v>654</v>
      </c>
      <c r="O77" s="3">
        <v>-1</v>
      </c>
      <c r="P77" s="3" t="s">
        <v>629</v>
      </c>
      <c r="Q77" s="3" t="s">
        <v>570</v>
      </c>
      <c r="R77" s="3">
        <v>4</v>
      </c>
      <c r="S77" s="3" t="s">
        <v>631</v>
      </c>
      <c r="T77" s="3" t="s">
        <v>639</v>
      </c>
      <c r="U77" s="3" t="s">
        <v>640</v>
      </c>
    </row>
    <row r="78" spans="1:21">
      <c r="A78" s="29" t="s">
        <v>134</v>
      </c>
      <c r="B78" s="29" t="s">
        <v>570</v>
      </c>
      <c r="C78" s="30" t="s">
        <v>2</v>
      </c>
      <c r="D78" s="3" t="s">
        <v>76</v>
      </c>
      <c r="E78" s="30">
        <v>2012</v>
      </c>
      <c r="F78" s="3" t="s">
        <v>786</v>
      </c>
      <c r="G78" s="36">
        <v>41229</v>
      </c>
      <c r="H78" s="3">
        <v>54.378999999999898</v>
      </c>
      <c r="I78" s="3">
        <v>5.2</v>
      </c>
      <c r="J78" s="3">
        <v>426622.287447999</v>
      </c>
      <c r="K78" s="3">
        <v>756636.18252699904</v>
      </c>
      <c r="L78" s="3" t="s">
        <v>716</v>
      </c>
      <c r="M78" s="3" t="s">
        <v>655</v>
      </c>
      <c r="N78" s="3" t="s">
        <v>656</v>
      </c>
      <c r="O78" s="3">
        <v>1</v>
      </c>
      <c r="P78" s="3" t="s">
        <v>629</v>
      </c>
      <c r="Q78" s="3" t="s">
        <v>570</v>
      </c>
      <c r="R78" s="3">
        <v>5</v>
      </c>
      <c r="S78" s="3" t="s">
        <v>631</v>
      </c>
      <c r="T78" s="3" t="s">
        <v>639</v>
      </c>
      <c r="U78" s="3" t="s">
        <v>640</v>
      </c>
    </row>
    <row r="79" spans="1:21">
      <c r="A79" s="29" t="s">
        <v>135</v>
      </c>
      <c r="B79" s="29" t="s">
        <v>570</v>
      </c>
      <c r="C79" s="30" t="s">
        <v>2</v>
      </c>
      <c r="D79" s="3" t="s">
        <v>76</v>
      </c>
      <c r="E79" s="30">
        <v>2012</v>
      </c>
      <c r="F79" s="3" t="s">
        <v>786</v>
      </c>
      <c r="G79" s="36">
        <v>41229</v>
      </c>
      <c r="H79" s="3">
        <v>54.378999999999898</v>
      </c>
      <c r="I79" s="3">
        <v>5.2</v>
      </c>
      <c r="J79" s="3">
        <v>426622.287447999</v>
      </c>
      <c r="K79" s="3">
        <v>756636.18252699904</v>
      </c>
      <c r="L79" s="3" t="s">
        <v>716</v>
      </c>
      <c r="M79" s="3" t="s">
        <v>655</v>
      </c>
      <c r="N79" s="3" t="s">
        <v>656</v>
      </c>
      <c r="O79" s="3">
        <v>2</v>
      </c>
      <c r="P79" s="3" t="s">
        <v>634</v>
      </c>
      <c r="Q79" s="3" t="s">
        <v>570</v>
      </c>
      <c r="R79" s="3">
        <v>6</v>
      </c>
      <c r="S79" s="3" t="s">
        <v>631</v>
      </c>
      <c r="T79" s="3" t="s">
        <v>639</v>
      </c>
      <c r="U79" s="3" t="s">
        <v>640</v>
      </c>
    </row>
    <row r="80" spans="1:21">
      <c r="A80" s="29" t="s">
        <v>65</v>
      </c>
      <c r="B80" s="29" t="s">
        <v>570</v>
      </c>
      <c r="C80" s="31" t="s">
        <v>20</v>
      </c>
      <c r="D80" s="3" t="s">
        <v>76</v>
      </c>
      <c r="E80" s="30">
        <v>2012</v>
      </c>
      <c r="F80" s="3" t="s">
        <v>786</v>
      </c>
      <c r="G80" s="36">
        <v>41229</v>
      </c>
      <c r="H80" s="3">
        <v>54.378999999999898</v>
      </c>
      <c r="I80" s="3">
        <v>5.2</v>
      </c>
      <c r="J80" s="3">
        <v>426622.287447999</v>
      </c>
      <c r="K80" s="3">
        <v>756636.18252699904</v>
      </c>
      <c r="L80" s="3" t="s">
        <v>716</v>
      </c>
      <c r="M80" s="3" t="s">
        <v>655</v>
      </c>
      <c r="N80" s="3" t="s">
        <v>656</v>
      </c>
      <c r="O80" s="3">
        <v>3</v>
      </c>
      <c r="P80" s="3" t="s">
        <v>629</v>
      </c>
      <c r="Q80" s="3" t="s">
        <v>570</v>
      </c>
      <c r="R80" s="3">
        <v>5</v>
      </c>
      <c r="S80" s="3" t="s">
        <v>631</v>
      </c>
      <c r="T80" s="3" t="s">
        <v>639</v>
      </c>
      <c r="U80" s="3" t="s">
        <v>640</v>
      </c>
    </row>
    <row r="81" spans="1:21">
      <c r="A81" s="29" t="s">
        <v>66</v>
      </c>
      <c r="B81" s="29" t="s">
        <v>570</v>
      </c>
      <c r="C81" s="31" t="s">
        <v>20</v>
      </c>
      <c r="D81" s="3" t="s">
        <v>76</v>
      </c>
      <c r="E81" s="30">
        <v>2012</v>
      </c>
      <c r="F81" s="3" t="s">
        <v>786</v>
      </c>
      <c r="G81" s="36">
        <v>41229</v>
      </c>
      <c r="H81" s="3">
        <v>54.378999999999898</v>
      </c>
      <c r="I81" s="3">
        <v>5.2</v>
      </c>
      <c r="J81" s="3">
        <v>426622.287447999</v>
      </c>
      <c r="K81" s="3">
        <v>756636.18252699904</v>
      </c>
      <c r="L81" s="3" t="s">
        <v>716</v>
      </c>
      <c r="M81" s="3" t="s">
        <v>655</v>
      </c>
      <c r="N81" s="3" t="s">
        <v>656</v>
      </c>
      <c r="O81" s="3">
        <v>4</v>
      </c>
      <c r="P81" s="3" t="s">
        <v>634</v>
      </c>
      <c r="Q81" s="3" t="s">
        <v>570</v>
      </c>
      <c r="R81" s="3">
        <v>6</v>
      </c>
      <c r="S81" s="3" t="s">
        <v>631</v>
      </c>
      <c r="T81" s="3" t="s">
        <v>639</v>
      </c>
      <c r="U81" s="3" t="s">
        <v>640</v>
      </c>
    </row>
    <row r="82" spans="1:21">
      <c r="A82" s="29" t="s">
        <v>136</v>
      </c>
      <c r="B82" s="29" t="s">
        <v>570</v>
      </c>
      <c r="C82" s="30" t="s">
        <v>2</v>
      </c>
      <c r="D82" s="3" t="s">
        <v>76</v>
      </c>
      <c r="E82" s="30">
        <v>2012</v>
      </c>
      <c r="F82" s="3" t="s">
        <v>786</v>
      </c>
      <c r="G82" s="36">
        <v>41229</v>
      </c>
      <c r="H82" s="3">
        <v>54.378999999999898</v>
      </c>
      <c r="I82" s="3">
        <v>5.2</v>
      </c>
      <c r="J82" s="3">
        <v>426622.287447999</v>
      </c>
      <c r="K82" s="3">
        <v>756636.18252699904</v>
      </c>
      <c r="L82" s="3" t="s">
        <v>716</v>
      </c>
      <c r="M82" s="3" t="s">
        <v>655</v>
      </c>
      <c r="N82" s="3" t="s">
        <v>656</v>
      </c>
      <c r="O82" s="3">
        <v>5</v>
      </c>
      <c r="P82" s="3" t="s">
        <v>629</v>
      </c>
      <c r="Q82" s="3" t="s">
        <v>570</v>
      </c>
      <c r="R82" s="3">
        <v>4</v>
      </c>
      <c r="S82" s="3" t="s">
        <v>631</v>
      </c>
      <c r="T82" s="3" t="s">
        <v>639</v>
      </c>
      <c r="U82" s="3" t="s">
        <v>640</v>
      </c>
    </row>
    <row r="83" spans="1:21">
      <c r="A83" s="29" t="s">
        <v>137</v>
      </c>
      <c r="B83" s="29" t="s">
        <v>570</v>
      </c>
      <c r="C83" s="30" t="s">
        <v>2</v>
      </c>
      <c r="D83" s="3" t="s">
        <v>76</v>
      </c>
      <c r="E83" s="30">
        <v>2012</v>
      </c>
      <c r="F83" s="3" t="s">
        <v>787</v>
      </c>
      <c r="G83" s="36">
        <v>41229</v>
      </c>
      <c r="H83" s="3">
        <v>54.009</v>
      </c>
      <c r="I83" s="3">
        <v>5.6</v>
      </c>
      <c r="J83" s="3">
        <v>426611.41293599899</v>
      </c>
      <c r="K83" s="3">
        <v>756630.56213800004</v>
      </c>
      <c r="L83" s="3" t="s">
        <v>716</v>
      </c>
      <c r="M83" s="3" t="s">
        <v>657</v>
      </c>
      <c r="N83" s="3" t="s">
        <v>658</v>
      </c>
      <c r="O83" s="3">
        <v>1</v>
      </c>
      <c r="P83" s="3" t="s">
        <v>629</v>
      </c>
      <c r="Q83" s="3" t="s">
        <v>570</v>
      </c>
      <c r="R83" s="3">
        <v>6</v>
      </c>
      <c r="S83" s="3" t="s">
        <v>631</v>
      </c>
      <c r="T83" s="3" t="s">
        <v>639</v>
      </c>
      <c r="U83" s="3" t="s">
        <v>640</v>
      </c>
    </row>
    <row r="84" spans="1:21">
      <c r="A84" s="29" t="s">
        <v>138</v>
      </c>
      <c r="B84" s="29" t="s">
        <v>570</v>
      </c>
      <c r="C84" s="30" t="s">
        <v>2</v>
      </c>
      <c r="D84" s="3" t="s">
        <v>76</v>
      </c>
      <c r="E84" s="30">
        <v>2012</v>
      </c>
      <c r="F84" s="3" t="s">
        <v>787</v>
      </c>
      <c r="G84" s="36">
        <v>41229</v>
      </c>
      <c r="H84" s="3">
        <v>54.009</v>
      </c>
      <c r="I84" s="3">
        <v>5.6</v>
      </c>
      <c r="J84" s="3">
        <v>426611.41293599899</v>
      </c>
      <c r="K84" s="3">
        <v>756630.56213800004</v>
      </c>
      <c r="L84" s="3" t="s">
        <v>716</v>
      </c>
      <c r="M84" s="3" t="s">
        <v>657</v>
      </c>
      <c r="N84" s="3" t="s">
        <v>658</v>
      </c>
      <c r="O84" s="3">
        <v>2</v>
      </c>
      <c r="P84" s="3" t="s">
        <v>629</v>
      </c>
      <c r="Q84" s="3" t="s">
        <v>570</v>
      </c>
      <c r="R84" s="3">
        <v>6</v>
      </c>
      <c r="S84" s="3" t="s">
        <v>631</v>
      </c>
      <c r="T84" s="3" t="s">
        <v>639</v>
      </c>
      <c r="U84" s="3" t="s">
        <v>640</v>
      </c>
    </row>
    <row r="85" spans="1:21">
      <c r="A85" s="29" t="s">
        <v>139</v>
      </c>
      <c r="B85" s="29" t="s">
        <v>570</v>
      </c>
      <c r="C85" s="30" t="s">
        <v>2</v>
      </c>
      <c r="D85" s="3" t="s">
        <v>76</v>
      </c>
      <c r="E85" s="30">
        <v>2012</v>
      </c>
      <c r="F85" s="3" t="s">
        <v>787</v>
      </c>
      <c r="G85" s="36">
        <v>41229</v>
      </c>
      <c r="H85" s="3">
        <v>54.009</v>
      </c>
      <c r="I85" s="3">
        <v>5.6</v>
      </c>
      <c r="J85" s="3">
        <v>426611.41293599899</v>
      </c>
      <c r="K85" s="3">
        <v>756630.56213800004</v>
      </c>
      <c r="L85" s="3" t="s">
        <v>716</v>
      </c>
      <c r="M85" s="3" t="s">
        <v>657</v>
      </c>
      <c r="N85" s="3" t="s">
        <v>658</v>
      </c>
      <c r="O85" s="3">
        <v>3</v>
      </c>
      <c r="P85" s="3" t="s">
        <v>629</v>
      </c>
      <c r="Q85" s="3" t="s">
        <v>570</v>
      </c>
      <c r="R85" s="3">
        <v>6</v>
      </c>
      <c r="S85" s="3" t="s">
        <v>631</v>
      </c>
      <c r="T85" s="3" t="s">
        <v>639</v>
      </c>
      <c r="U85" s="3" t="s">
        <v>640</v>
      </c>
    </row>
    <row r="86" spans="1:21">
      <c r="A86" s="29" t="s">
        <v>140</v>
      </c>
      <c r="B86" s="29" t="s">
        <v>570</v>
      </c>
      <c r="C86" s="31" t="s">
        <v>20</v>
      </c>
      <c r="D86" s="3" t="s">
        <v>76</v>
      </c>
      <c r="E86" s="30">
        <v>2012</v>
      </c>
      <c r="F86" s="3" t="s">
        <v>788</v>
      </c>
      <c r="G86" s="36">
        <v>41229</v>
      </c>
      <c r="H86" s="3">
        <v>52.058999999999898</v>
      </c>
      <c r="I86" s="3">
        <v>5.4</v>
      </c>
      <c r="J86" s="3">
        <v>426606.23616799898</v>
      </c>
      <c r="K86" s="3">
        <v>756600.30241600005</v>
      </c>
      <c r="L86" s="3" t="s">
        <v>716</v>
      </c>
      <c r="M86" s="3" t="s">
        <v>659</v>
      </c>
      <c r="N86" s="3" t="s">
        <v>660</v>
      </c>
      <c r="O86" s="3">
        <v>1</v>
      </c>
      <c r="P86" s="3" t="s">
        <v>634</v>
      </c>
      <c r="Q86" s="3" t="s">
        <v>570</v>
      </c>
      <c r="R86" s="3">
        <v>4</v>
      </c>
      <c r="S86" s="3" t="s">
        <v>631</v>
      </c>
      <c r="T86" s="3" t="s">
        <v>639</v>
      </c>
      <c r="U86" s="3" t="s">
        <v>640</v>
      </c>
    </row>
    <row r="87" spans="1:21">
      <c r="A87" s="29" t="s">
        <v>141</v>
      </c>
      <c r="B87" s="29" t="s">
        <v>570</v>
      </c>
      <c r="C87" s="30" t="s">
        <v>2</v>
      </c>
      <c r="D87" s="3" t="s">
        <v>76</v>
      </c>
      <c r="E87" s="30">
        <v>2012</v>
      </c>
      <c r="F87" s="3" t="s">
        <v>788</v>
      </c>
      <c r="G87" s="36">
        <v>41229</v>
      </c>
      <c r="H87" s="3">
        <v>52.058999999999898</v>
      </c>
      <c r="I87" s="3">
        <v>5.4</v>
      </c>
      <c r="J87" s="3">
        <v>426606.23616799898</v>
      </c>
      <c r="K87" s="3">
        <v>756600.30241600005</v>
      </c>
      <c r="L87" s="3" t="s">
        <v>716</v>
      </c>
      <c r="M87" s="3" t="s">
        <v>659</v>
      </c>
      <c r="N87" s="3" t="s">
        <v>660</v>
      </c>
      <c r="O87" s="3">
        <v>2</v>
      </c>
      <c r="P87" s="3" t="s">
        <v>629</v>
      </c>
      <c r="Q87" s="3" t="s">
        <v>570</v>
      </c>
      <c r="R87" s="3">
        <v>7</v>
      </c>
      <c r="S87" s="3" t="s">
        <v>631</v>
      </c>
      <c r="T87" s="3" t="s">
        <v>639</v>
      </c>
      <c r="U87" s="3" t="s">
        <v>640</v>
      </c>
    </row>
    <row r="88" spans="1:21">
      <c r="A88" s="29" t="s">
        <v>142</v>
      </c>
      <c r="B88" s="29" t="s">
        <v>570</v>
      </c>
      <c r="C88" s="30" t="s">
        <v>2</v>
      </c>
      <c r="D88" s="3" t="s">
        <v>76</v>
      </c>
      <c r="E88" s="30">
        <v>2012</v>
      </c>
      <c r="F88" s="3" t="s">
        <v>788</v>
      </c>
      <c r="G88" s="36">
        <v>41229</v>
      </c>
      <c r="H88" s="3">
        <v>52.058999999999898</v>
      </c>
      <c r="I88" s="3">
        <v>5.4</v>
      </c>
      <c r="J88" s="3">
        <v>426606.23616799898</v>
      </c>
      <c r="K88" s="3">
        <v>756600.30241600005</v>
      </c>
      <c r="L88" s="3" t="s">
        <v>716</v>
      </c>
      <c r="M88" s="3" t="s">
        <v>659</v>
      </c>
      <c r="N88" s="3" t="s">
        <v>660</v>
      </c>
      <c r="O88" s="3">
        <v>3</v>
      </c>
      <c r="P88" s="3" t="s">
        <v>634</v>
      </c>
      <c r="Q88" s="3" t="s">
        <v>570</v>
      </c>
      <c r="R88" s="3">
        <v>4</v>
      </c>
      <c r="S88" s="3" t="s">
        <v>631</v>
      </c>
      <c r="T88" s="3" t="s">
        <v>639</v>
      </c>
      <c r="U88" s="3" t="s">
        <v>640</v>
      </c>
    </row>
    <row r="89" spans="1:21">
      <c r="A89" s="29" t="s">
        <v>143</v>
      </c>
      <c r="B89" s="29" t="s">
        <v>570</v>
      </c>
      <c r="C89" s="30" t="s">
        <v>2</v>
      </c>
      <c r="D89" s="3" t="s">
        <v>76</v>
      </c>
      <c r="E89" s="30">
        <v>2012</v>
      </c>
      <c r="F89" s="3" t="s">
        <v>788</v>
      </c>
      <c r="G89" s="36">
        <v>41229</v>
      </c>
      <c r="H89" s="3">
        <v>52.058999999999898</v>
      </c>
      <c r="I89" s="3">
        <v>5.4</v>
      </c>
      <c r="J89" s="3">
        <v>426606.23616799898</v>
      </c>
      <c r="K89" s="3">
        <v>756600.30241600005</v>
      </c>
      <c r="L89" s="3" t="s">
        <v>716</v>
      </c>
      <c r="M89" s="3" t="s">
        <v>659</v>
      </c>
      <c r="N89" s="3" t="s">
        <v>660</v>
      </c>
      <c r="O89" s="3">
        <v>4</v>
      </c>
      <c r="P89" s="3" t="s">
        <v>629</v>
      </c>
      <c r="Q89" s="3" t="s">
        <v>570</v>
      </c>
      <c r="R89" s="3">
        <v>6</v>
      </c>
      <c r="S89" s="3" t="s">
        <v>631</v>
      </c>
      <c r="T89" s="3" t="s">
        <v>639</v>
      </c>
      <c r="U89" s="3" t="s">
        <v>640</v>
      </c>
    </row>
    <row r="90" spans="1:21">
      <c r="A90" s="29" t="s">
        <v>144</v>
      </c>
      <c r="B90" s="29" t="s">
        <v>570</v>
      </c>
      <c r="C90" s="31" t="s">
        <v>20</v>
      </c>
      <c r="D90" s="3" t="s">
        <v>76</v>
      </c>
      <c r="E90" s="30">
        <v>2012</v>
      </c>
      <c r="F90" s="3" t="s">
        <v>788</v>
      </c>
      <c r="G90" s="36">
        <v>41229</v>
      </c>
      <c r="H90" s="3">
        <v>52.058999999999898</v>
      </c>
      <c r="I90" s="3">
        <v>5.4</v>
      </c>
      <c r="J90" s="3">
        <v>426606.23616799898</v>
      </c>
      <c r="K90" s="3">
        <v>756600.30241600005</v>
      </c>
      <c r="L90" s="3" t="s">
        <v>716</v>
      </c>
      <c r="M90" s="3" t="s">
        <v>659</v>
      </c>
      <c r="N90" s="3" t="s">
        <v>660</v>
      </c>
      <c r="O90" s="3">
        <v>5</v>
      </c>
      <c r="P90" s="3" t="s">
        <v>634</v>
      </c>
      <c r="Q90" s="3" t="s">
        <v>570</v>
      </c>
      <c r="R90" s="3">
        <v>5</v>
      </c>
      <c r="S90" s="3" t="s">
        <v>631</v>
      </c>
      <c r="T90" s="3" t="s">
        <v>639</v>
      </c>
      <c r="U90" s="3" t="s">
        <v>640</v>
      </c>
    </row>
    <row r="91" spans="1:21">
      <c r="A91" s="29" t="s">
        <v>145</v>
      </c>
      <c r="B91" s="29" t="s">
        <v>570</v>
      </c>
      <c r="C91" s="30" t="s">
        <v>2</v>
      </c>
      <c r="D91" s="3" t="s">
        <v>76</v>
      </c>
      <c r="E91" s="30">
        <v>2012</v>
      </c>
      <c r="F91" s="3" t="s">
        <v>789</v>
      </c>
      <c r="G91" s="36">
        <v>41229</v>
      </c>
      <c r="H91" s="3">
        <v>56.058</v>
      </c>
      <c r="I91" s="3">
        <v>5.0999999999999996</v>
      </c>
      <c r="J91" s="3">
        <v>426601.88324499899</v>
      </c>
      <c r="K91" s="3">
        <v>756602.60006099904</v>
      </c>
      <c r="L91" s="3" t="s">
        <v>716</v>
      </c>
      <c r="M91" s="3" t="s">
        <v>661</v>
      </c>
      <c r="N91" s="3" t="s">
        <v>662</v>
      </c>
      <c r="O91" s="3" t="s">
        <v>663</v>
      </c>
      <c r="P91" s="3" t="s">
        <v>629</v>
      </c>
      <c r="Q91" s="3" t="s">
        <v>570</v>
      </c>
      <c r="R91" s="3">
        <v>6</v>
      </c>
      <c r="S91" s="3" t="s">
        <v>631</v>
      </c>
      <c r="T91" s="3" t="s">
        <v>639</v>
      </c>
      <c r="U91" s="3" t="s">
        <v>633</v>
      </c>
    </row>
    <row r="92" spans="1:21">
      <c r="A92" s="29" t="s">
        <v>146</v>
      </c>
      <c r="B92" s="29" t="s">
        <v>570</v>
      </c>
      <c r="C92" s="30" t="s">
        <v>2</v>
      </c>
      <c r="D92" s="3" t="s">
        <v>76</v>
      </c>
      <c r="E92" s="30">
        <v>2012</v>
      </c>
      <c r="F92" s="3" t="s">
        <v>789</v>
      </c>
      <c r="G92" s="36">
        <v>41229</v>
      </c>
      <c r="H92" s="3">
        <v>56.058</v>
      </c>
      <c r="I92" s="3">
        <v>5.0999999999999996</v>
      </c>
      <c r="J92" s="3">
        <v>426601.88324499899</v>
      </c>
      <c r="K92" s="3">
        <v>756602.60006099904</v>
      </c>
      <c r="L92" s="3" t="s">
        <v>716</v>
      </c>
      <c r="M92" s="3" t="s">
        <v>661</v>
      </c>
      <c r="N92" s="3" t="s">
        <v>662</v>
      </c>
      <c r="O92" s="3" t="s">
        <v>663</v>
      </c>
      <c r="P92" s="3" t="s">
        <v>629</v>
      </c>
      <c r="Q92" s="3" t="s">
        <v>570</v>
      </c>
      <c r="R92" s="3">
        <v>5</v>
      </c>
      <c r="S92" s="3" t="s">
        <v>631</v>
      </c>
      <c r="T92" s="3" t="s">
        <v>639</v>
      </c>
      <c r="U92" s="3" t="s">
        <v>633</v>
      </c>
    </row>
    <row r="93" spans="1:21">
      <c r="A93" s="29" t="s">
        <v>147</v>
      </c>
      <c r="B93" s="29" t="s">
        <v>570</v>
      </c>
      <c r="C93" s="30" t="s">
        <v>2</v>
      </c>
      <c r="D93" s="3" t="s">
        <v>76</v>
      </c>
      <c r="E93" s="30">
        <v>2012</v>
      </c>
      <c r="F93" s="3" t="s">
        <v>789</v>
      </c>
      <c r="G93" s="36">
        <v>41229</v>
      </c>
      <c r="H93" s="3">
        <v>56.058</v>
      </c>
      <c r="I93" s="3">
        <v>5.0999999999999996</v>
      </c>
      <c r="J93" s="3">
        <v>426601.88324499899</v>
      </c>
      <c r="K93" s="3">
        <v>756602.60006099904</v>
      </c>
      <c r="L93" s="3" t="s">
        <v>716</v>
      </c>
      <c r="M93" s="3" t="s">
        <v>661</v>
      </c>
      <c r="N93" s="3" t="s">
        <v>662</v>
      </c>
      <c r="O93" s="3" t="s">
        <v>663</v>
      </c>
      <c r="P93" s="3" t="s">
        <v>629</v>
      </c>
      <c r="Q93" s="3" t="s">
        <v>570</v>
      </c>
      <c r="R93" s="3">
        <v>6</v>
      </c>
      <c r="S93" s="3" t="s">
        <v>631</v>
      </c>
      <c r="T93" s="3" t="s">
        <v>639</v>
      </c>
      <c r="U93" s="3" t="s">
        <v>633</v>
      </c>
    </row>
    <row r="94" spans="1:21">
      <c r="A94" s="29" t="s">
        <v>148</v>
      </c>
      <c r="B94" s="29" t="s">
        <v>570</v>
      </c>
      <c r="C94" s="30" t="s">
        <v>2</v>
      </c>
      <c r="D94" s="3" t="s">
        <v>150</v>
      </c>
      <c r="E94" s="30">
        <v>2012</v>
      </c>
      <c r="F94" s="3" t="s">
        <v>790</v>
      </c>
      <c r="G94" s="36">
        <v>41229</v>
      </c>
      <c r="H94" s="3">
        <v>54.241</v>
      </c>
      <c r="I94" s="3">
        <v>9</v>
      </c>
      <c r="J94" s="3">
        <v>426050.267658</v>
      </c>
      <c r="K94" s="3">
        <v>756559.10619099904</v>
      </c>
      <c r="L94" s="3" t="s">
        <v>664</v>
      </c>
      <c r="M94" s="3" t="s">
        <v>630</v>
      </c>
      <c r="N94" s="3" t="s">
        <v>665</v>
      </c>
      <c r="O94" s="3">
        <v>1</v>
      </c>
      <c r="P94" s="3" t="s">
        <v>634</v>
      </c>
      <c r="Q94" s="3" t="s">
        <v>570</v>
      </c>
      <c r="R94" s="3">
        <v>6</v>
      </c>
      <c r="S94" s="3" t="s">
        <v>631</v>
      </c>
      <c r="T94" s="3" t="s">
        <v>632</v>
      </c>
      <c r="U94" s="3" t="s">
        <v>640</v>
      </c>
    </row>
    <row r="95" spans="1:21">
      <c r="A95" s="29" t="s">
        <v>151</v>
      </c>
      <c r="B95" s="29" t="s">
        <v>570</v>
      </c>
      <c r="C95" s="30" t="s">
        <v>2</v>
      </c>
      <c r="D95" s="3" t="s">
        <v>150</v>
      </c>
      <c r="E95" s="30">
        <v>2012</v>
      </c>
      <c r="F95" s="3" t="s">
        <v>790</v>
      </c>
      <c r="G95" s="36">
        <v>41229</v>
      </c>
      <c r="H95" s="3">
        <v>54.241</v>
      </c>
      <c r="I95" s="3">
        <v>9</v>
      </c>
      <c r="J95" s="3">
        <v>426050.267658</v>
      </c>
      <c r="K95" s="3">
        <v>756559.10619099904</v>
      </c>
      <c r="L95" s="3" t="s">
        <v>664</v>
      </c>
      <c r="M95" s="3" t="s">
        <v>630</v>
      </c>
      <c r="N95" s="3" t="s">
        <v>665</v>
      </c>
      <c r="O95" s="3">
        <v>2</v>
      </c>
      <c r="P95" s="3" t="s">
        <v>629</v>
      </c>
      <c r="Q95" s="3" t="s">
        <v>570</v>
      </c>
      <c r="R95" s="3">
        <v>7</v>
      </c>
      <c r="S95" s="3" t="s">
        <v>631</v>
      </c>
      <c r="T95" s="3" t="s">
        <v>632</v>
      </c>
      <c r="U95" s="3" t="s">
        <v>640</v>
      </c>
    </row>
    <row r="96" spans="1:21">
      <c r="A96" s="29" t="s">
        <v>152</v>
      </c>
      <c r="B96" s="29" t="s">
        <v>570</v>
      </c>
      <c r="C96" s="30" t="s">
        <v>2</v>
      </c>
      <c r="D96" s="3" t="s">
        <v>150</v>
      </c>
      <c r="E96" s="30">
        <v>2012</v>
      </c>
      <c r="F96" s="3" t="s">
        <v>790</v>
      </c>
      <c r="G96" s="36">
        <v>41229</v>
      </c>
      <c r="H96" s="3">
        <v>54.241</v>
      </c>
      <c r="I96" s="3">
        <v>9</v>
      </c>
      <c r="J96" s="3">
        <v>426050.267658</v>
      </c>
      <c r="K96" s="3">
        <v>756559.10619099904</v>
      </c>
      <c r="L96" s="3" t="s">
        <v>664</v>
      </c>
      <c r="M96" s="3" t="s">
        <v>630</v>
      </c>
      <c r="N96" s="3" t="s">
        <v>665</v>
      </c>
      <c r="O96" s="3">
        <v>3</v>
      </c>
      <c r="P96" s="3" t="s">
        <v>634</v>
      </c>
      <c r="Q96" s="3" t="s">
        <v>570</v>
      </c>
      <c r="R96" s="3">
        <v>6</v>
      </c>
      <c r="S96" s="3" t="s">
        <v>631</v>
      </c>
      <c r="T96" s="3" t="s">
        <v>632</v>
      </c>
      <c r="U96" s="3" t="s">
        <v>640</v>
      </c>
    </row>
    <row r="97" spans="1:21">
      <c r="A97" s="29" t="s">
        <v>153</v>
      </c>
      <c r="B97" s="29" t="s">
        <v>570</v>
      </c>
      <c r="C97" s="30" t="s">
        <v>2</v>
      </c>
      <c r="D97" s="3" t="s">
        <v>150</v>
      </c>
      <c r="E97" s="30">
        <v>2012</v>
      </c>
      <c r="F97" s="3" t="s">
        <v>790</v>
      </c>
      <c r="G97" s="36">
        <v>41229</v>
      </c>
      <c r="H97" s="3">
        <v>54.241</v>
      </c>
      <c r="I97" s="3">
        <v>9</v>
      </c>
      <c r="J97" s="3">
        <v>426050.267658</v>
      </c>
      <c r="K97" s="3">
        <v>756559.10619099904</v>
      </c>
      <c r="L97" s="3" t="s">
        <v>664</v>
      </c>
      <c r="M97" s="3" t="s">
        <v>630</v>
      </c>
      <c r="N97" s="3" t="s">
        <v>665</v>
      </c>
      <c r="O97" s="3">
        <v>4</v>
      </c>
      <c r="P97" s="3" t="s">
        <v>629</v>
      </c>
      <c r="Q97" s="3" t="s">
        <v>570</v>
      </c>
      <c r="R97" s="3">
        <v>6</v>
      </c>
      <c r="S97" s="3" t="s">
        <v>631</v>
      </c>
      <c r="T97" s="3" t="s">
        <v>632</v>
      </c>
      <c r="U97" s="3" t="s">
        <v>640</v>
      </c>
    </row>
    <row r="98" spans="1:21">
      <c r="A98" s="29" t="s">
        <v>154</v>
      </c>
      <c r="B98" s="29" t="s">
        <v>570</v>
      </c>
      <c r="C98" s="30" t="s">
        <v>2</v>
      </c>
      <c r="D98" s="3" t="s">
        <v>150</v>
      </c>
      <c r="E98" s="30">
        <v>2012</v>
      </c>
      <c r="F98" s="3" t="s">
        <v>790</v>
      </c>
      <c r="G98" s="36">
        <v>41229</v>
      </c>
      <c r="H98" s="3">
        <v>54.241</v>
      </c>
      <c r="I98" s="3">
        <v>9</v>
      </c>
      <c r="J98" s="3">
        <v>426050.267658</v>
      </c>
      <c r="K98" s="3">
        <v>756559.10619099904</v>
      </c>
      <c r="L98" s="3" t="s">
        <v>664</v>
      </c>
      <c r="M98" s="3" t="s">
        <v>630</v>
      </c>
      <c r="N98" s="3" t="s">
        <v>665</v>
      </c>
      <c r="O98" s="3">
        <v>5</v>
      </c>
      <c r="P98" s="3" t="s">
        <v>634</v>
      </c>
      <c r="Q98" s="3" t="s">
        <v>570</v>
      </c>
      <c r="R98" s="3">
        <v>5</v>
      </c>
      <c r="S98" s="3" t="s">
        <v>631</v>
      </c>
      <c r="T98" s="3" t="s">
        <v>632</v>
      </c>
      <c r="U98" s="3" t="s">
        <v>640</v>
      </c>
    </row>
    <row r="99" spans="1:21">
      <c r="A99" s="29" t="s">
        <v>155</v>
      </c>
      <c r="B99" s="29" t="s">
        <v>570</v>
      </c>
      <c r="C99" s="30" t="s">
        <v>2</v>
      </c>
      <c r="D99" s="3" t="s">
        <v>150</v>
      </c>
      <c r="E99" s="30">
        <v>2012</v>
      </c>
      <c r="F99" s="3" t="s">
        <v>790</v>
      </c>
      <c r="G99" s="36">
        <v>41229</v>
      </c>
      <c r="H99" s="3">
        <v>54.241</v>
      </c>
      <c r="I99" s="3">
        <v>9</v>
      </c>
      <c r="J99" s="3">
        <v>426050.267658</v>
      </c>
      <c r="K99" s="3">
        <v>756559.10619099904</v>
      </c>
      <c r="L99" s="3" t="s">
        <v>664</v>
      </c>
      <c r="M99" s="3" t="s">
        <v>630</v>
      </c>
      <c r="N99" s="3" t="s">
        <v>666</v>
      </c>
      <c r="O99" s="3">
        <v>1</v>
      </c>
      <c r="P99" s="3" t="s">
        <v>629</v>
      </c>
      <c r="Q99" s="3" t="s">
        <v>570</v>
      </c>
      <c r="R99" s="3">
        <v>5</v>
      </c>
      <c r="S99" s="3" t="s">
        <v>631</v>
      </c>
      <c r="T99" s="3" t="s">
        <v>632</v>
      </c>
      <c r="U99" s="3" t="s">
        <v>640</v>
      </c>
    </row>
    <row r="100" spans="1:21">
      <c r="A100" s="29" t="s">
        <v>156</v>
      </c>
      <c r="B100" s="29" t="s">
        <v>570</v>
      </c>
      <c r="C100" s="30" t="s">
        <v>2</v>
      </c>
      <c r="D100" s="3" t="s">
        <v>150</v>
      </c>
      <c r="E100" s="30">
        <v>2012</v>
      </c>
      <c r="F100" s="3" t="s">
        <v>790</v>
      </c>
      <c r="G100" s="36">
        <v>41229</v>
      </c>
      <c r="H100" s="3">
        <v>54.241</v>
      </c>
      <c r="I100" s="3">
        <v>9</v>
      </c>
      <c r="J100" s="3">
        <v>426050.267658</v>
      </c>
      <c r="K100" s="3">
        <v>756559.10619099904</v>
      </c>
      <c r="L100" s="3" t="s">
        <v>664</v>
      </c>
      <c r="M100" s="3" t="s">
        <v>630</v>
      </c>
      <c r="N100" s="3" t="s">
        <v>666</v>
      </c>
      <c r="O100" s="3">
        <v>2</v>
      </c>
      <c r="P100" s="3" t="s">
        <v>634</v>
      </c>
      <c r="Q100" s="3" t="s">
        <v>570</v>
      </c>
      <c r="R100" s="3">
        <v>6</v>
      </c>
      <c r="S100" s="3" t="s">
        <v>631</v>
      </c>
      <c r="T100" s="3" t="s">
        <v>632</v>
      </c>
      <c r="U100" s="3" t="s">
        <v>640</v>
      </c>
    </row>
    <row r="101" spans="1:21">
      <c r="A101" s="29" t="s">
        <v>157</v>
      </c>
      <c r="B101" s="29" t="s">
        <v>570</v>
      </c>
      <c r="C101" s="30" t="s">
        <v>2</v>
      </c>
      <c r="D101" s="3" t="s">
        <v>150</v>
      </c>
      <c r="E101" s="30">
        <v>2012</v>
      </c>
      <c r="F101" s="3" t="s">
        <v>790</v>
      </c>
      <c r="G101" s="36">
        <v>41229</v>
      </c>
      <c r="H101" s="3">
        <v>54.241</v>
      </c>
      <c r="I101" s="3">
        <v>9</v>
      </c>
      <c r="J101" s="3">
        <v>426050.267658</v>
      </c>
      <c r="K101" s="3">
        <v>756559.10619099904</v>
      </c>
      <c r="L101" s="3" t="s">
        <v>664</v>
      </c>
      <c r="M101" s="3" t="s">
        <v>630</v>
      </c>
      <c r="N101" s="3" t="s">
        <v>666</v>
      </c>
      <c r="O101" s="3">
        <v>3</v>
      </c>
      <c r="P101" s="3" t="s">
        <v>629</v>
      </c>
      <c r="Q101" s="3" t="s">
        <v>570</v>
      </c>
      <c r="R101" s="3">
        <v>5</v>
      </c>
      <c r="S101" s="3" t="s">
        <v>631</v>
      </c>
      <c r="T101" s="3" t="s">
        <v>632</v>
      </c>
      <c r="U101" s="3" t="s">
        <v>640</v>
      </c>
    </row>
    <row r="102" spans="1:21">
      <c r="A102" s="29" t="s">
        <v>158</v>
      </c>
      <c r="B102" s="29" t="s">
        <v>570</v>
      </c>
      <c r="C102" s="30" t="s">
        <v>2</v>
      </c>
      <c r="D102" s="3" t="s">
        <v>150</v>
      </c>
      <c r="E102" s="30">
        <v>2012</v>
      </c>
      <c r="F102" s="3" t="s">
        <v>790</v>
      </c>
      <c r="G102" s="36">
        <v>41229</v>
      </c>
      <c r="H102" s="3">
        <v>54.241</v>
      </c>
      <c r="I102" s="3">
        <v>9</v>
      </c>
      <c r="J102" s="3">
        <v>426050.267658</v>
      </c>
      <c r="K102" s="3">
        <v>756559.10619099904</v>
      </c>
      <c r="L102" s="3" t="s">
        <v>664</v>
      </c>
      <c r="M102" s="3" t="s">
        <v>630</v>
      </c>
      <c r="N102" s="3" t="s">
        <v>666</v>
      </c>
      <c r="O102" s="3">
        <v>4</v>
      </c>
      <c r="P102" s="3" t="s">
        <v>634</v>
      </c>
      <c r="Q102" s="3" t="s">
        <v>570</v>
      </c>
      <c r="R102" s="3">
        <v>6</v>
      </c>
      <c r="S102" s="3" t="s">
        <v>631</v>
      </c>
      <c r="T102" s="3" t="s">
        <v>632</v>
      </c>
      <c r="U102" s="3" t="s">
        <v>640</v>
      </c>
    </row>
    <row r="103" spans="1:21">
      <c r="A103" s="29" t="s">
        <v>159</v>
      </c>
      <c r="B103" s="29" t="s">
        <v>570</v>
      </c>
      <c r="C103" s="30" t="s">
        <v>2</v>
      </c>
      <c r="D103" s="3" t="s">
        <v>150</v>
      </c>
      <c r="E103" s="30">
        <v>2012</v>
      </c>
      <c r="F103" s="3" t="s">
        <v>790</v>
      </c>
      <c r="G103" s="36">
        <v>41229</v>
      </c>
      <c r="H103" s="3">
        <v>54.241</v>
      </c>
      <c r="I103" s="3">
        <v>9</v>
      </c>
      <c r="J103" s="3">
        <v>426050.267658</v>
      </c>
      <c r="K103" s="3">
        <v>756559.10619099904</v>
      </c>
      <c r="L103" s="3" t="s">
        <v>664</v>
      </c>
      <c r="M103" s="3" t="s">
        <v>630</v>
      </c>
      <c r="N103" s="3" t="s">
        <v>666</v>
      </c>
      <c r="O103" s="3">
        <v>5</v>
      </c>
      <c r="P103" s="3" t="s">
        <v>629</v>
      </c>
      <c r="Q103" s="3" t="s">
        <v>570</v>
      </c>
      <c r="R103" s="3" t="s">
        <v>667</v>
      </c>
      <c r="S103" s="3" t="s">
        <v>631</v>
      </c>
      <c r="T103" s="3" t="s">
        <v>632</v>
      </c>
      <c r="U103" s="3" t="s">
        <v>640</v>
      </c>
    </row>
    <row r="104" spans="1:21">
      <c r="A104" s="29" t="s">
        <v>160</v>
      </c>
      <c r="B104" s="29" t="s">
        <v>569</v>
      </c>
      <c r="C104" s="30" t="s">
        <v>13</v>
      </c>
      <c r="D104" s="3" t="s">
        <v>162</v>
      </c>
      <c r="E104" s="30">
        <v>2012</v>
      </c>
      <c r="F104" s="3" t="s">
        <v>791</v>
      </c>
      <c r="G104" s="36">
        <v>41261</v>
      </c>
      <c r="H104" s="3">
        <v>53.131</v>
      </c>
      <c r="I104" s="3">
        <v>4.8</v>
      </c>
      <c r="J104" s="3">
        <v>426350.45135699899</v>
      </c>
      <c r="K104" s="3">
        <v>756171.62040500005</v>
      </c>
      <c r="L104" s="3" t="s">
        <v>668</v>
      </c>
      <c r="M104" s="3" t="s">
        <v>630</v>
      </c>
      <c r="N104" s="3" t="s">
        <v>669</v>
      </c>
      <c r="O104" s="3">
        <v>1</v>
      </c>
      <c r="P104" s="3" t="s">
        <v>634</v>
      </c>
      <c r="Q104" s="3" t="s">
        <v>569</v>
      </c>
      <c r="R104" s="3" t="s">
        <v>670</v>
      </c>
      <c r="S104" s="3" t="s">
        <v>631</v>
      </c>
      <c r="T104" s="3" t="s">
        <v>632</v>
      </c>
      <c r="U104" s="3" t="s">
        <v>633</v>
      </c>
    </row>
    <row r="105" spans="1:21">
      <c r="A105" s="29" t="s">
        <v>163</v>
      </c>
      <c r="B105" s="29" t="s">
        <v>570</v>
      </c>
      <c r="C105" s="30" t="s">
        <v>2</v>
      </c>
      <c r="D105" s="3" t="s">
        <v>162</v>
      </c>
      <c r="E105" s="30">
        <v>2012</v>
      </c>
      <c r="F105" s="3" t="s">
        <v>791</v>
      </c>
      <c r="G105" s="36">
        <v>41261</v>
      </c>
      <c r="H105" s="3">
        <v>53.131</v>
      </c>
      <c r="I105" s="3">
        <v>4.8</v>
      </c>
      <c r="J105" s="3">
        <v>426350.45135699899</v>
      </c>
      <c r="K105" s="3">
        <v>756171.62040500005</v>
      </c>
      <c r="L105" s="3" t="s">
        <v>668</v>
      </c>
      <c r="M105" s="3" t="s">
        <v>630</v>
      </c>
      <c r="N105" s="3" t="s">
        <v>669</v>
      </c>
      <c r="O105" s="3">
        <v>2</v>
      </c>
      <c r="P105" s="3" t="s">
        <v>629</v>
      </c>
      <c r="Q105" s="3" t="s">
        <v>570</v>
      </c>
      <c r="R105" s="3">
        <v>6</v>
      </c>
      <c r="S105" s="3" t="s">
        <v>631</v>
      </c>
      <c r="T105" s="3" t="s">
        <v>632</v>
      </c>
      <c r="U105" s="3" t="s">
        <v>633</v>
      </c>
    </row>
    <row r="106" spans="1:21">
      <c r="A106" s="29" t="s">
        <v>164</v>
      </c>
      <c r="B106" s="29" t="s">
        <v>570</v>
      </c>
      <c r="C106" s="30" t="s">
        <v>2</v>
      </c>
      <c r="D106" s="3" t="s">
        <v>162</v>
      </c>
      <c r="E106" s="30">
        <v>2012</v>
      </c>
      <c r="F106" s="3" t="s">
        <v>791</v>
      </c>
      <c r="G106" s="36">
        <v>41261</v>
      </c>
      <c r="H106" s="3">
        <v>53.131</v>
      </c>
      <c r="I106" s="3">
        <v>4.8</v>
      </c>
      <c r="J106" s="3">
        <v>426350.45135699899</v>
      </c>
      <c r="K106" s="3">
        <v>756171.62040500005</v>
      </c>
      <c r="L106" s="3" t="s">
        <v>668</v>
      </c>
      <c r="M106" s="3" t="s">
        <v>630</v>
      </c>
      <c r="N106" s="3" t="s">
        <v>669</v>
      </c>
      <c r="O106" s="3">
        <v>3</v>
      </c>
      <c r="P106" s="3" t="s">
        <v>634</v>
      </c>
      <c r="Q106" s="3" t="s">
        <v>570</v>
      </c>
      <c r="R106" s="3">
        <v>5</v>
      </c>
      <c r="S106" s="3" t="s">
        <v>631</v>
      </c>
      <c r="T106" s="3" t="s">
        <v>632</v>
      </c>
      <c r="U106" s="3" t="s">
        <v>633</v>
      </c>
    </row>
    <row r="107" spans="1:21">
      <c r="A107" s="29" t="s">
        <v>165</v>
      </c>
      <c r="B107" s="29" t="s">
        <v>570</v>
      </c>
      <c r="C107" s="30" t="s">
        <v>2</v>
      </c>
      <c r="D107" s="3" t="s">
        <v>162</v>
      </c>
      <c r="E107" s="30">
        <v>2012</v>
      </c>
      <c r="F107" s="3" t="s">
        <v>791</v>
      </c>
      <c r="G107" s="36">
        <v>41261</v>
      </c>
      <c r="H107" s="3">
        <v>53.131</v>
      </c>
      <c r="I107" s="3">
        <v>4.8</v>
      </c>
      <c r="J107" s="3">
        <v>426350.45135699899</v>
      </c>
      <c r="K107" s="3">
        <v>756171.62040500005</v>
      </c>
      <c r="L107" s="3" t="s">
        <v>668</v>
      </c>
      <c r="M107" s="3" t="s">
        <v>630</v>
      </c>
      <c r="N107" s="3" t="s">
        <v>669</v>
      </c>
      <c r="O107" s="3">
        <v>4</v>
      </c>
      <c r="P107" s="3" t="s">
        <v>629</v>
      </c>
      <c r="Q107" s="3" t="s">
        <v>570</v>
      </c>
      <c r="R107" s="3">
        <v>5</v>
      </c>
      <c r="S107" s="3" t="s">
        <v>631</v>
      </c>
      <c r="T107" s="3" t="s">
        <v>632</v>
      </c>
      <c r="U107" s="3" t="s">
        <v>633</v>
      </c>
    </row>
    <row r="108" spans="1:21">
      <c r="A108" s="29" t="s">
        <v>166</v>
      </c>
      <c r="B108" s="29" t="s">
        <v>570</v>
      </c>
      <c r="C108" s="30" t="s">
        <v>2</v>
      </c>
      <c r="D108" s="3" t="s">
        <v>162</v>
      </c>
      <c r="E108" s="30">
        <v>2012</v>
      </c>
      <c r="F108" s="3" t="s">
        <v>791</v>
      </c>
      <c r="G108" s="36">
        <v>41261</v>
      </c>
      <c r="H108" s="3">
        <v>53.131</v>
      </c>
      <c r="I108" s="3">
        <v>4.8</v>
      </c>
      <c r="J108" s="3">
        <v>426350.45135699899</v>
      </c>
      <c r="K108" s="3">
        <v>756171.62040500005</v>
      </c>
      <c r="L108" s="3" t="s">
        <v>668</v>
      </c>
      <c r="M108" s="3" t="s">
        <v>630</v>
      </c>
      <c r="N108" s="3" t="s">
        <v>669</v>
      </c>
      <c r="O108" s="3">
        <v>5</v>
      </c>
      <c r="P108" s="3" t="s">
        <v>629</v>
      </c>
      <c r="Q108" s="3" t="s">
        <v>570</v>
      </c>
      <c r="R108" s="3">
        <v>6</v>
      </c>
      <c r="S108" s="3" t="s">
        <v>631</v>
      </c>
      <c r="T108" s="3" t="s">
        <v>632</v>
      </c>
      <c r="U108" s="3" t="s">
        <v>633</v>
      </c>
    </row>
    <row r="109" spans="1:21">
      <c r="A109" s="29" t="s">
        <v>167</v>
      </c>
      <c r="B109" s="29" t="s">
        <v>570</v>
      </c>
      <c r="C109" s="30" t="s">
        <v>2</v>
      </c>
      <c r="D109" s="3" t="s">
        <v>169</v>
      </c>
      <c r="E109" s="30">
        <v>2012</v>
      </c>
      <c r="F109" s="3" t="s">
        <v>792</v>
      </c>
      <c r="G109" s="36">
        <v>41261</v>
      </c>
      <c r="H109" s="3">
        <v>61.820999999999898</v>
      </c>
      <c r="I109" s="3">
        <v>15.8</v>
      </c>
      <c r="J109" s="3">
        <v>425906.55614399898</v>
      </c>
      <c r="K109" s="3">
        <v>756338.02411600004</v>
      </c>
      <c r="L109" s="3" t="s">
        <v>671</v>
      </c>
      <c r="M109" s="3" t="s">
        <v>630</v>
      </c>
      <c r="N109" s="3" t="s">
        <v>672</v>
      </c>
      <c r="O109" s="3">
        <v>1</v>
      </c>
      <c r="P109" s="3" t="s">
        <v>629</v>
      </c>
      <c r="Q109" s="3" t="s">
        <v>570</v>
      </c>
      <c r="R109" s="3">
        <v>6</v>
      </c>
      <c r="S109" s="3" t="s">
        <v>631</v>
      </c>
      <c r="T109" s="3" t="s">
        <v>639</v>
      </c>
      <c r="U109" s="3" t="s">
        <v>633</v>
      </c>
    </row>
    <row r="110" spans="1:21">
      <c r="A110" s="29" t="s">
        <v>170</v>
      </c>
      <c r="B110" s="29" t="s">
        <v>570</v>
      </c>
      <c r="C110" s="30" t="s">
        <v>2</v>
      </c>
      <c r="D110" s="3" t="s">
        <v>169</v>
      </c>
      <c r="E110" s="30">
        <v>2012</v>
      </c>
      <c r="F110" s="3" t="s">
        <v>792</v>
      </c>
      <c r="G110" s="36">
        <v>41261</v>
      </c>
      <c r="H110" s="3">
        <v>61.820999999999898</v>
      </c>
      <c r="I110" s="3">
        <v>15.8</v>
      </c>
      <c r="J110" s="3">
        <v>425906.55614399898</v>
      </c>
      <c r="K110" s="3">
        <v>756338.02411600004</v>
      </c>
      <c r="L110" s="3" t="s">
        <v>671</v>
      </c>
      <c r="M110" s="3" t="s">
        <v>630</v>
      </c>
      <c r="N110" s="3" t="s">
        <v>672</v>
      </c>
      <c r="O110" s="3">
        <v>2</v>
      </c>
      <c r="P110" s="3" t="s">
        <v>629</v>
      </c>
      <c r="Q110" s="3" t="s">
        <v>570</v>
      </c>
      <c r="R110" s="3">
        <v>6</v>
      </c>
      <c r="S110" s="3" t="s">
        <v>631</v>
      </c>
      <c r="T110" s="3" t="s">
        <v>639</v>
      </c>
      <c r="U110" s="3" t="s">
        <v>640</v>
      </c>
    </row>
    <row r="111" spans="1:21">
      <c r="A111" s="29" t="s">
        <v>171</v>
      </c>
      <c r="B111" s="29" t="s">
        <v>570</v>
      </c>
      <c r="C111" s="30" t="s">
        <v>2</v>
      </c>
      <c r="D111" s="3" t="s">
        <v>169</v>
      </c>
      <c r="E111" s="30">
        <v>2012</v>
      </c>
      <c r="F111" s="3" t="s">
        <v>792</v>
      </c>
      <c r="G111" s="36">
        <v>41261</v>
      </c>
      <c r="H111" s="3">
        <v>61.820999999999898</v>
      </c>
      <c r="I111" s="3">
        <v>15.8</v>
      </c>
      <c r="J111" s="3">
        <v>425906.55614399898</v>
      </c>
      <c r="K111" s="3">
        <v>756338.02411600004</v>
      </c>
      <c r="L111" s="3" t="s">
        <v>671</v>
      </c>
      <c r="M111" s="3" t="s">
        <v>630</v>
      </c>
      <c r="N111" s="3" t="s">
        <v>672</v>
      </c>
      <c r="O111" s="3">
        <v>3</v>
      </c>
      <c r="P111" s="3" t="s">
        <v>629</v>
      </c>
      <c r="Q111" s="3" t="s">
        <v>570</v>
      </c>
      <c r="R111" s="3">
        <v>6</v>
      </c>
      <c r="S111" s="3" t="s">
        <v>631</v>
      </c>
      <c r="T111" s="3" t="s">
        <v>639</v>
      </c>
      <c r="U111" s="3" t="s">
        <v>633</v>
      </c>
    </row>
    <row r="112" spans="1:21">
      <c r="A112" s="29" t="s">
        <v>172</v>
      </c>
      <c r="B112" s="29" t="s">
        <v>570</v>
      </c>
      <c r="C112" s="30" t="s">
        <v>2</v>
      </c>
      <c r="D112" s="3" t="s">
        <v>169</v>
      </c>
      <c r="E112" s="30">
        <v>2012</v>
      </c>
      <c r="F112" s="3" t="s">
        <v>793</v>
      </c>
      <c r="G112" s="36">
        <v>41261</v>
      </c>
      <c r="H112" s="3">
        <v>60.231000000000002</v>
      </c>
      <c r="I112" s="3">
        <v>6.4</v>
      </c>
      <c r="J112" s="3">
        <v>425837.46438899898</v>
      </c>
      <c r="K112" s="3">
        <v>756292.05287500005</v>
      </c>
      <c r="L112" s="3" t="s">
        <v>671</v>
      </c>
      <c r="M112" s="3" t="s">
        <v>630</v>
      </c>
      <c r="N112" s="3" t="s">
        <v>672</v>
      </c>
      <c r="O112" s="3">
        <v>4</v>
      </c>
      <c r="P112" s="3" t="s">
        <v>629</v>
      </c>
      <c r="Q112" s="3" t="s">
        <v>570</v>
      </c>
      <c r="R112" s="3">
        <v>5</v>
      </c>
      <c r="S112" s="3" t="s">
        <v>631</v>
      </c>
      <c r="T112" s="3" t="s">
        <v>639</v>
      </c>
      <c r="U112" s="3" t="s">
        <v>633</v>
      </c>
    </row>
    <row r="113" spans="1:21">
      <c r="A113" s="29" t="s">
        <v>173</v>
      </c>
      <c r="B113" s="29" t="s">
        <v>570</v>
      </c>
      <c r="C113" s="30" t="s">
        <v>2</v>
      </c>
      <c r="D113" s="3" t="s">
        <v>169</v>
      </c>
      <c r="E113" s="30">
        <v>2012</v>
      </c>
      <c r="F113" s="3" t="s">
        <v>793</v>
      </c>
      <c r="G113" s="36">
        <v>41261</v>
      </c>
      <c r="H113" s="3">
        <v>60.231000000000002</v>
      </c>
      <c r="I113" s="3">
        <v>6.4</v>
      </c>
      <c r="J113" s="3">
        <v>425837.46438899898</v>
      </c>
      <c r="K113" s="3">
        <v>756292.05287500005</v>
      </c>
      <c r="L113" s="3" t="s">
        <v>671</v>
      </c>
      <c r="M113" s="3" t="s">
        <v>630</v>
      </c>
      <c r="N113" s="3" t="s">
        <v>673</v>
      </c>
      <c r="O113" s="3">
        <v>2</v>
      </c>
      <c r="P113" s="3" t="s">
        <v>634</v>
      </c>
      <c r="Q113" s="3" t="s">
        <v>570</v>
      </c>
      <c r="R113" s="3">
        <v>6</v>
      </c>
      <c r="S113" s="3" t="s">
        <v>631</v>
      </c>
      <c r="T113" s="3" t="s">
        <v>639</v>
      </c>
      <c r="U113" s="3" t="s">
        <v>640</v>
      </c>
    </row>
    <row r="114" spans="1:21">
      <c r="A114" s="29" t="s">
        <v>174</v>
      </c>
      <c r="B114" s="29" t="s">
        <v>570</v>
      </c>
      <c r="C114" s="30" t="s">
        <v>2</v>
      </c>
      <c r="D114" s="3" t="s">
        <v>169</v>
      </c>
      <c r="E114" s="30">
        <v>2012</v>
      </c>
      <c r="F114" s="3" t="s">
        <v>793</v>
      </c>
      <c r="G114" s="36">
        <v>41261</v>
      </c>
      <c r="H114" s="3">
        <v>60.231000000000002</v>
      </c>
      <c r="I114" s="3">
        <v>6.4</v>
      </c>
      <c r="J114" s="3">
        <v>425837.46438899898</v>
      </c>
      <c r="K114" s="3">
        <v>756292.05287500005</v>
      </c>
      <c r="L114" s="3" t="s">
        <v>671</v>
      </c>
      <c r="M114" s="3" t="s">
        <v>630</v>
      </c>
      <c r="N114" s="3" t="s">
        <v>673</v>
      </c>
      <c r="O114" s="3">
        <v>3</v>
      </c>
      <c r="P114" s="3" t="s">
        <v>629</v>
      </c>
      <c r="Q114" s="3" t="s">
        <v>570</v>
      </c>
      <c r="R114" s="3">
        <v>7</v>
      </c>
      <c r="S114" s="3" t="s">
        <v>631</v>
      </c>
      <c r="T114" s="3" t="s">
        <v>639</v>
      </c>
      <c r="U114" s="3" t="s">
        <v>633</v>
      </c>
    </row>
    <row r="115" spans="1:21">
      <c r="A115" s="29" t="s">
        <v>175</v>
      </c>
      <c r="B115" s="29" t="s">
        <v>570</v>
      </c>
      <c r="C115" s="30" t="s">
        <v>2</v>
      </c>
      <c r="D115" s="3" t="s">
        <v>169</v>
      </c>
      <c r="E115" s="30">
        <v>2012</v>
      </c>
      <c r="F115" s="3" t="s">
        <v>793</v>
      </c>
      <c r="G115" s="36">
        <v>41261</v>
      </c>
      <c r="H115" s="3">
        <v>60.231000000000002</v>
      </c>
      <c r="I115" s="3">
        <v>6.4</v>
      </c>
      <c r="J115" s="3">
        <v>425837.46438899898</v>
      </c>
      <c r="K115" s="3">
        <v>756292.05287500005</v>
      </c>
      <c r="L115" s="3" t="s">
        <v>671</v>
      </c>
      <c r="M115" s="3" t="s">
        <v>630</v>
      </c>
      <c r="N115" s="3" t="s">
        <v>673</v>
      </c>
      <c r="O115" s="3">
        <v>4</v>
      </c>
      <c r="P115" s="3" t="s">
        <v>629</v>
      </c>
      <c r="Q115" s="3" t="s">
        <v>570</v>
      </c>
      <c r="R115" s="3">
        <v>6</v>
      </c>
      <c r="S115" s="3" t="s">
        <v>631</v>
      </c>
      <c r="T115" s="3" t="s">
        <v>639</v>
      </c>
      <c r="U115" s="3" t="s">
        <v>633</v>
      </c>
    </row>
    <row r="116" spans="1:21">
      <c r="A116" s="29" t="s">
        <v>176</v>
      </c>
      <c r="B116" s="29" t="s">
        <v>570</v>
      </c>
      <c r="C116" s="30" t="s">
        <v>2</v>
      </c>
      <c r="D116" s="3" t="s">
        <v>169</v>
      </c>
      <c r="E116" s="30">
        <v>2012</v>
      </c>
      <c r="F116" s="3" t="s">
        <v>793</v>
      </c>
      <c r="G116" s="36">
        <v>41261</v>
      </c>
      <c r="H116" s="3">
        <v>60.231000000000002</v>
      </c>
      <c r="I116" s="3">
        <v>6.4</v>
      </c>
      <c r="J116" s="3">
        <v>425837.46438899898</v>
      </c>
      <c r="K116" s="3">
        <v>756292.05287500005</v>
      </c>
      <c r="L116" s="3" t="s">
        <v>671</v>
      </c>
      <c r="M116" s="3" t="s">
        <v>630</v>
      </c>
      <c r="N116" s="3" t="s">
        <v>673</v>
      </c>
      <c r="O116" s="3">
        <v>4</v>
      </c>
      <c r="P116" s="3" t="s">
        <v>634</v>
      </c>
      <c r="Q116" s="3" t="s">
        <v>570</v>
      </c>
      <c r="R116" s="3">
        <v>6</v>
      </c>
      <c r="S116" s="3" t="s">
        <v>631</v>
      </c>
      <c r="T116" s="3" t="s">
        <v>639</v>
      </c>
      <c r="U116" s="3" t="s">
        <v>633</v>
      </c>
    </row>
    <row r="117" spans="1:21">
      <c r="A117" s="29" t="s">
        <v>177</v>
      </c>
      <c r="B117" s="29" t="s">
        <v>570</v>
      </c>
      <c r="C117" s="30" t="s">
        <v>2</v>
      </c>
      <c r="D117" s="3" t="s">
        <v>169</v>
      </c>
      <c r="E117" s="30">
        <v>2012</v>
      </c>
      <c r="F117" s="3" t="s">
        <v>794</v>
      </c>
      <c r="G117" s="36">
        <v>41261</v>
      </c>
      <c r="H117" s="3">
        <v>55.662999999999897</v>
      </c>
      <c r="I117" s="3">
        <v>5.4</v>
      </c>
      <c r="J117" s="3">
        <v>425971.56803700002</v>
      </c>
      <c r="K117" s="3">
        <v>756247.71632100001</v>
      </c>
      <c r="L117" s="3" t="s">
        <v>671</v>
      </c>
      <c r="M117" s="3" t="s">
        <v>630</v>
      </c>
      <c r="N117" s="3" t="s">
        <v>674</v>
      </c>
      <c r="O117" s="3">
        <v>2</v>
      </c>
      <c r="P117" s="3" t="s">
        <v>629</v>
      </c>
      <c r="Q117" s="3" t="s">
        <v>570</v>
      </c>
      <c r="R117" s="3">
        <v>6</v>
      </c>
      <c r="S117" s="3" t="s">
        <v>631</v>
      </c>
      <c r="T117" s="3" t="s">
        <v>639</v>
      </c>
      <c r="U117" s="3" t="s">
        <v>633</v>
      </c>
    </row>
    <row r="118" spans="1:21">
      <c r="A118" s="29" t="s">
        <v>178</v>
      </c>
      <c r="B118" s="29" t="s">
        <v>570</v>
      </c>
      <c r="C118" s="30" t="s">
        <v>2</v>
      </c>
      <c r="D118" s="3" t="s">
        <v>169</v>
      </c>
      <c r="E118" s="30">
        <v>2012</v>
      </c>
      <c r="F118" s="3" t="s">
        <v>794</v>
      </c>
      <c r="G118" s="36">
        <v>41261</v>
      </c>
      <c r="H118" s="3">
        <v>55.662999999999897</v>
      </c>
      <c r="I118" s="3">
        <v>5.4</v>
      </c>
      <c r="J118" s="3">
        <v>425971.56803700002</v>
      </c>
      <c r="K118" s="3">
        <v>756247.71632100001</v>
      </c>
      <c r="L118" s="3" t="s">
        <v>671</v>
      </c>
      <c r="M118" s="3" t="s">
        <v>630</v>
      </c>
      <c r="N118" s="3" t="s">
        <v>674</v>
      </c>
      <c r="O118" s="3">
        <v>3</v>
      </c>
      <c r="P118" s="3" t="s">
        <v>629</v>
      </c>
      <c r="Q118" s="3" t="s">
        <v>570</v>
      </c>
      <c r="R118" s="3">
        <v>5</v>
      </c>
      <c r="S118" s="3" t="s">
        <v>631</v>
      </c>
      <c r="T118" s="3" t="s">
        <v>639</v>
      </c>
      <c r="U118" s="3" t="s">
        <v>633</v>
      </c>
    </row>
    <row r="119" spans="1:21">
      <c r="A119" s="29" t="s">
        <v>179</v>
      </c>
      <c r="B119" s="29" t="s">
        <v>570</v>
      </c>
      <c r="C119" s="30" t="s">
        <v>2</v>
      </c>
      <c r="D119" s="3" t="s">
        <v>169</v>
      </c>
      <c r="E119" s="30">
        <v>2012</v>
      </c>
      <c r="F119" s="3" t="s">
        <v>794</v>
      </c>
      <c r="G119" s="36">
        <v>41261</v>
      </c>
      <c r="H119" s="3">
        <v>55.662999999999897</v>
      </c>
      <c r="I119" s="3">
        <v>5.4</v>
      </c>
      <c r="J119" s="3">
        <v>425971.56803700002</v>
      </c>
      <c r="K119" s="3">
        <v>756247.71632100001</v>
      </c>
      <c r="L119" s="3" t="s">
        <v>671</v>
      </c>
      <c r="M119" s="3" t="s">
        <v>630</v>
      </c>
      <c r="N119" s="3" t="s">
        <v>674</v>
      </c>
      <c r="O119" s="3">
        <v>4</v>
      </c>
      <c r="P119" s="3" t="s">
        <v>629</v>
      </c>
      <c r="Q119" s="3" t="s">
        <v>570</v>
      </c>
      <c r="R119" s="3">
        <v>6</v>
      </c>
      <c r="S119" s="3" t="s">
        <v>631</v>
      </c>
      <c r="T119" s="3" t="s">
        <v>639</v>
      </c>
      <c r="U119" s="3" t="s">
        <v>633</v>
      </c>
    </row>
    <row r="120" spans="1:21">
      <c r="A120" s="29" t="s">
        <v>180</v>
      </c>
      <c r="B120" s="29" t="s">
        <v>570</v>
      </c>
      <c r="C120" s="30" t="s">
        <v>2</v>
      </c>
      <c r="D120" s="3" t="s">
        <v>169</v>
      </c>
      <c r="E120" s="30">
        <v>2012</v>
      </c>
      <c r="F120" s="3" t="s">
        <v>794</v>
      </c>
      <c r="G120" s="36">
        <v>41261</v>
      </c>
      <c r="H120" s="3">
        <v>55.662999999999897</v>
      </c>
      <c r="I120" s="3">
        <v>5.4</v>
      </c>
      <c r="J120" s="3">
        <v>425971.56803700002</v>
      </c>
      <c r="K120" s="3">
        <v>756247.71632100001</v>
      </c>
      <c r="L120" s="3" t="s">
        <v>671</v>
      </c>
      <c r="M120" s="3" t="s">
        <v>630</v>
      </c>
      <c r="N120" s="3" t="s">
        <v>674</v>
      </c>
      <c r="O120" s="3">
        <v>5</v>
      </c>
      <c r="P120" s="3" t="s">
        <v>629</v>
      </c>
      <c r="Q120" s="3" t="s">
        <v>570</v>
      </c>
      <c r="R120" s="3">
        <v>5</v>
      </c>
      <c r="S120" s="3" t="s">
        <v>631</v>
      </c>
      <c r="T120" s="3" t="s">
        <v>639</v>
      </c>
      <c r="U120" s="3" t="s">
        <v>633</v>
      </c>
    </row>
    <row r="121" spans="1:21">
      <c r="A121" s="29" t="s">
        <v>181</v>
      </c>
      <c r="B121" s="29" t="s">
        <v>570</v>
      </c>
      <c r="C121" s="30" t="s">
        <v>2</v>
      </c>
      <c r="D121" s="3" t="s">
        <v>169</v>
      </c>
      <c r="E121" s="30">
        <v>2012</v>
      </c>
      <c r="F121" s="3" t="s">
        <v>795</v>
      </c>
      <c r="G121" s="36">
        <v>41261</v>
      </c>
      <c r="H121" s="3">
        <v>49.868000000000002</v>
      </c>
      <c r="I121" s="3">
        <v>6.8</v>
      </c>
      <c r="J121" s="3">
        <v>425906.11811600003</v>
      </c>
      <c r="K121" s="3">
        <v>756199.11108499905</v>
      </c>
      <c r="L121" s="3" t="s">
        <v>671</v>
      </c>
      <c r="M121" s="3" t="s">
        <v>630</v>
      </c>
      <c r="N121" s="3" t="s">
        <v>675</v>
      </c>
      <c r="O121" s="3" t="s">
        <v>676</v>
      </c>
      <c r="P121" s="3" t="s">
        <v>677</v>
      </c>
      <c r="Q121" s="3" t="s">
        <v>570</v>
      </c>
      <c r="R121" s="3">
        <v>5</v>
      </c>
      <c r="S121" s="3" t="s">
        <v>631</v>
      </c>
      <c r="T121" s="3" t="s">
        <v>632</v>
      </c>
      <c r="U121" s="3" t="s">
        <v>633</v>
      </c>
    </row>
    <row r="122" spans="1:21">
      <c r="A122" s="29" t="s">
        <v>182</v>
      </c>
      <c r="B122" s="29" t="s">
        <v>570</v>
      </c>
      <c r="C122" s="30" t="s">
        <v>2</v>
      </c>
      <c r="D122" s="3" t="s">
        <v>169</v>
      </c>
      <c r="E122" s="30">
        <v>2012</v>
      </c>
      <c r="F122" s="3" t="s">
        <v>795</v>
      </c>
      <c r="G122" s="36">
        <v>41261</v>
      </c>
      <c r="H122" s="3">
        <v>49.868000000000002</v>
      </c>
      <c r="I122" s="3">
        <v>6.8</v>
      </c>
      <c r="J122" s="3">
        <v>425906.11811600003</v>
      </c>
      <c r="K122" s="3">
        <v>756199.11108499905</v>
      </c>
      <c r="L122" s="3" t="s">
        <v>671</v>
      </c>
      <c r="M122" s="3" t="s">
        <v>630</v>
      </c>
      <c r="N122" s="3" t="s">
        <v>675</v>
      </c>
      <c r="O122" s="3" t="s">
        <v>676</v>
      </c>
      <c r="P122" s="3" t="s">
        <v>677</v>
      </c>
      <c r="Q122" s="3" t="s">
        <v>570</v>
      </c>
      <c r="R122" s="3">
        <v>6</v>
      </c>
      <c r="S122" s="3" t="s">
        <v>631</v>
      </c>
      <c r="T122" s="3" t="s">
        <v>632</v>
      </c>
      <c r="U122" s="3" t="s">
        <v>633</v>
      </c>
    </row>
    <row r="123" spans="1:21">
      <c r="A123" s="29" t="s">
        <v>183</v>
      </c>
      <c r="B123" s="29" t="s">
        <v>570</v>
      </c>
      <c r="C123" s="31" t="s">
        <v>20</v>
      </c>
      <c r="D123" s="3" t="s">
        <v>169</v>
      </c>
      <c r="E123" s="30">
        <v>2012</v>
      </c>
      <c r="F123" s="3" t="s">
        <v>795</v>
      </c>
      <c r="G123" s="36">
        <v>41261</v>
      </c>
      <c r="H123" s="3">
        <v>49.868000000000002</v>
      </c>
      <c r="I123" s="3">
        <v>6.8</v>
      </c>
      <c r="J123" s="3">
        <v>425906.11811600003</v>
      </c>
      <c r="K123" s="3">
        <v>756199.11108499905</v>
      </c>
      <c r="L123" s="3" t="s">
        <v>671</v>
      </c>
      <c r="M123" s="3" t="s">
        <v>630</v>
      </c>
      <c r="N123" s="3" t="s">
        <v>675</v>
      </c>
      <c r="O123" s="3" t="s">
        <v>678</v>
      </c>
      <c r="P123" s="3" t="s">
        <v>677</v>
      </c>
      <c r="Q123" s="3" t="s">
        <v>570</v>
      </c>
      <c r="R123" s="3">
        <v>6</v>
      </c>
      <c r="S123" s="3" t="s">
        <v>631</v>
      </c>
      <c r="T123" s="3" t="s">
        <v>632</v>
      </c>
      <c r="U123" s="3" t="s">
        <v>640</v>
      </c>
    </row>
    <row r="124" spans="1:21">
      <c r="A124" s="29" t="s">
        <v>184</v>
      </c>
      <c r="B124" s="29" t="s">
        <v>570</v>
      </c>
      <c r="C124" s="30" t="s">
        <v>2</v>
      </c>
      <c r="D124" s="3" t="s">
        <v>169</v>
      </c>
      <c r="E124" s="30">
        <v>2012</v>
      </c>
      <c r="F124" s="3" t="s">
        <v>795</v>
      </c>
      <c r="G124" s="36">
        <v>41261</v>
      </c>
      <c r="H124" s="3">
        <v>49.868000000000002</v>
      </c>
      <c r="I124" s="3">
        <v>6.8</v>
      </c>
      <c r="J124" s="3">
        <v>425906.11811600003</v>
      </c>
      <c r="K124" s="3">
        <v>756199.11108499905</v>
      </c>
      <c r="L124" s="3" t="s">
        <v>671</v>
      </c>
      <c r="M124" s="3" t="s">
        <v>630</v>
      </c>
      <c r="N124" s="3" t="s">
        <v>675</v>
      </c>
      <c r="O124" s="3">
        <v>4</v>
      </c>
      <c r="P124" s="3" t="s">
        <v>677</v>
      </c>
      <c r="Q124" s="3" t="s">
        <v>570</v>
      </c>
      <c r="R124" s="3">
        <v>6</v>
      </c>
      <c r="S124" s="3" t="s">
        <v>631</v>
      </c>
      <c r="T124" s="3" t="s">
        <v>632</v>
      </c>
      <c r="U124" s="3" t="s">
        <v>640</v>
      </c>
    </row>
    <row r="125" spans="1:21">
      <c r="A125" s="29" t="s">
        <v>185</v>
      </c>
      <c r="B125" s="29" t="s">
        <v>570</v>
      </c>
      <c r="C125" s="30" t="s">
        <v>2</v>
      </c>
      <c r="D125" s="3" t="s">
        <v>169</v>
      </c>
      <c r="E125" s="30">
        <v>2012</v>
      </c>
      <c r="F125" s="3" t="s">
        <v>796</v>
      </c>
      <c r="G125" s="36">
        <v>41262</v>
      </c>
      <c r="H125" s="3">
        <v>53.862000000000002</v>
      </c>
      <c r="I125" s="3">
        <v>6.1</v>
      </c>
      <c r="J125" s="3">
        <v>425879.292005</v>
      </c>
      <c r="K125" s="3">
        <v>756271.72709299903</v>
      </c>
      <c r="L125" s="3" t="s">
        <v>671</v>
      </c>
      <c r="M125" s="3" t="s">
        <v>630</v>
      </c>
      <c r="N125" s="3" t="s">
        <v>679</v>
      </c>
      <c r="O125" s="3">
        <v>1</v>
      </c>
      <c r="P125" s="3" t="s">
        <v>629</v>
      </c>
      <c r="Q125" s="3" t="s">
        <v>570</v>
      </c>
      <c r="R125" s="3">
        <v>4</v>
      </c>
      <c r="S125" s="3" t="s">
        <v>631</v>
      </c>
      <c r="T125" s="3" t="s">
        <v>639</v>
      </c>
      <c r="U125" s="3" t="s">
        <v>633</v>
      </c>
    </row>
    <row r="126" spans="1:21">
      <c r="A126" s="29" t="s">
        <v>186</v>
      </c>
      <c r="B126" s="29" t="s">
        <v>570</v>
      </c>
      <c r="C126" s="30" t="s">
        <v>2</v>
      </c>
      <c r="D126" s="3" t="s">
        <v>169</v>
      </c>
      <c r="E126" s="30">
        <v>2012</v>
      </c>
      <c r="F126" s="3" t="s">
        <v>796</v>
      </c>
      <c r="G126" s="36">
        <v>41262</v>
      </c>
      <c r="H126" s="3">
        <v>53.862000000000002</v>
      </c>
      <c r="I126" s="3">
        <v>6.1</v>
      </c>
      <c r="J126" s="3">
        <v>425879.292005</v>
      </c>
      <c r="K126" s="3">
        <v>756271.72709299903</v>
      </c>
      <c r="L126" s="3" t="s">
        <v>671</v>
      </c>
      <c r="M126" s="3" t="s">
        <v>630</v>
      </c>
      <c r="N126" s="3" t="s">
        <v>679</v>
      </c>
      <c r="O126" s="3">
        <v>2</v>
      </c>
      <c r="P126" s="3" t="s">
        <v>629</v>
      </c>
      <c r="Q126" s="3" t="s">
        <v>570</v>
      </c>
      <c r="R126" s="3">
        <v>6</v>
      </c>
      <c r="S126" s="3" t="s">
        <v>631</v>
      </c>
      <c r="T126" s="3" t="s">
        <v>639</v>
      </c>
      <c r="U126" s="3" t="s">
        <v>633</v>
      </c>
    </row>
    <row r="127" spans="1:21">
      <c r="A127" s="29" t="s">
        <v>187</v>
      </c>
      <c r="B127" s="29" t="s">
        <v>570</v>
      </c>
      <c r="C127" s="30" t="s">
        <v>2</v>
      </c>
      <c r="D127" s="3" t="s">
        <v>169</v>
      </c>
      <c r="E127" s="30">
        <v>2012</v>
      </c>
      <c r="F127" s="3" t="s">
        <v>796</v>
      </c>
      <c r="G127" s="36">
        <v>41262</v>
      </c>
      <c r="H127" s="3">
        <v>53.862000000000002</v>
      </c>
      <c r="I127" s="3">
        <v>6.1</v>
      </c>
      <c r="J127" s="3">
        <v>425879.292005</v>
      </c>
      <c r="K127" s="3">
        <v>756271.72709299903</v>
      </c>
      <c r="L127" s="3" t="s">
        <v>671</v>
      </c>
      <c r="M127" s="3" t="s">
        <v>630</v>
      </c>
      <c r="N127" s="3" t="s">
        <v>679</v>
      </c>
      <c r="O127" s="3">
        <v>3</v>
      </c>
      <c r="P127" s="3" t="s">
        <v>629</v>
      </c>
      <c r="Q127" s="3" t="s">
        <v>570</v>
      </c>
      <c r="R127" s="3">
        <v>5</v>
      </c>
      <c r="S127" s="3" t="s">
        <v>631</v>
      </c>
      <c r="T127" s="3" t="s">
        <v>639</v>
      </c>
      <c r="U127" s="3" t="s">
        <v>633</v>
      </c>
    </row>
    <row r="128" spans="1:21">
      <c r="A128" s="29" t="s">
        <v>188</v>
      </c>
      <c r="B128" s="29" t="s">
        <v>570</v>
      </c>
      <c r="C128" s="30" t="s">
        <v>2</v>
      </c>
      <c r="D128" s="3" t="s">
        <v>169</v>
      </c>
      <c r="E128" s="30">
        <v>2012</v>
      </c>
      <c r="F128" s="3" t="s">
        <v>796</v>
      </c>
      <c r="G128" s="36">
        <v>41262</v>
      </c>
      <c r="H128" s="3">
        <v>53.862000000000002</v>
      </c>
      <c r="I128" s="3">
        <v>6.1</v>
      </c>
      <c r="J128" s="3">
        <v>425879.292005</v>
      </c>
      <c r="K128" s="3">
        <v>756271.72709299903</v>
      </c>
      <c r="L128" s="3" t="s">
        <v>671</v>
      </c>
      <c r="M128" s="3" t="s">
        <v>630</v>
      </c>
      <c r="N128" s="3" t="s">
        <v>679</v>
      </c>
      <c r="O128" s="3">
        <v>4</v>
      </c>
      <c r="P128" s="3" t="s">
        <v>629</v>
      </c>
      <c r="Q128" s="3" t="s">
        <v>570</v>
      </c>
      <c r="R128" s="3">
        <v>7</v>
      </c>
      <c r="S128" s="3" t="s">
        <v>631</v>
      </c>
      <c r="T128" s="3" t="s">
        <v>639</v>
      </c>
      <c r="U128" s="3" t="s">
        <v>633</v>
      </c>
    </row>
    <row r="129" spans="1:21">
      <c r="A129" s="29" t="s">
        <v>189</v>
      </c>
      <c r="B129" s="29" t="s">
        <v>569</v>
      </c>
      <c r="C129" s="30" t="s">
        <v>2</v>
      </c>
      <c r="D129" s="3" t="s">
        <v>191</v>
      </c>
      <c r="E129" s="30">
        <v>2012</v>
      </c>
      <c r="F129" s="3" t="s">
        <v>797</v>
      </c>
      <c r="G129" s="36">
        <v>41261</v>
      </c>
      <c r="H129" s="3">
        <v>58.783000000000001</v>
      </c>
      <c r="I129" s="3">
        <v>9.1999999999999904</v>
      </c>
      <c r="J129" s="3">
        <v>425917.873716</v>
      </c>
      <c r="K129" s="3">
        <v>756344.29228099901</v>
      </c>
      <c r="L129" s="3" t="s">
        <v>190</v>
      </c>
      <c r="M129" s="3" t="s">
        <v>630</v>
      </c>
      <c r="N129" s="3" t="s">
        <v>680</v>
      </c>
      <c r="O129" s="3">
        <v>1</v>
      </c>
      <c r="P129" s="3" t="s">
        <v>629</v>
      </c>
      <c r="Q129" s="3" t="s">
        <v>569</v>
      </c>
      <c r="R129" s="3" t="s">
        <v>630</v>
      </c>
      <c r="S129" s="3" t="s">
        <v>631</v>
      </c>
      <c r="T129" s="3" t="s">
        <v>639</v>
      </c>
      <c r="U129" s="3" t="s">
        <v>633</v>
      </c>
    </row>
    <row r="130" spans="1:21">
      <c r="A130" s="29" t="s">
        <v>192</v>
      </c>
      <c r="B130" s="29" t="s">
        <v>570</v>
      </c>
      <c r="C130" s="30" t="s">
        <v>2</v>
      </c>
      <c r="D130" s="3" t="s">
        <v>191</v>
      </c>
      <c r="E130" s="30">
        <v>2012</v>
      </c>
      <c r="F130" s="3" t="s">
        <v>797</v>
      </c>
      <c r="G130" s="36">
        <v>41261</v>
      </c>
      <c r="H130" s="3">
        <v>58.783000000000001</v>
      </c>
      <c r="I130" s="3">
        <v>9.1999999999999904</v>
      </c>
      <c r="J130" s="3">
        <v>425917.873716</v>
      </c>
      <c r="K130" s="3">
        <v>756344.29228099901</v>
      </c>
      <c r="L130" s="3" t="s">
        <v>190</v>
      </c>
      <c r="M130" s="3" t="s">
        <v>630</v>
      </c>
      <c r="N130" s="3" t="s">
        <v>680</v>
      </c>
      <c r="O130" s="3">
        <v>2</v>
      </c>
      <c r="P130" s="3" t="s">
        <v>629</v>
      </c>
      <c r="Q130" s="3" t="s">
        <v>570</v>
      </c>
      <c r="R130" s="3">
        <v>6</v>
      </c>
      <c r="S130" s="3" t="s">
        <v>631</v>
      </c>
      <c r="T130" s="3" t="s">
        <v>639</v>
      </c>
      <c r="U130" s="3" t="s">
        <v>633</v>
      </c>
    </row>
    <row r="131" spans="1:21">
      <c r="A131" s="29" t="s">
        <v>193</v>
      </c>
      <c r="B131" s="29" t="s">
        <v>570</v>
      </c>
      <c r="C131" s="31" t="s">
        <v>20</v>
      </c>
      <c r="D131" s="3" t="s">
        <v>191</v>
      </c>
      <c r="E131" s="30">
        <v>2012</v>
      </c>
      <c r="F131" s="3" t="s">
        <v>797</v>
      </c>
      <c r="G131" s="36">
        <v>41261</v>
      </c>
      <c r="H131" s="3">
        <v>58.783000000000001</v>
      </c>
      <c r="I131" s="3">
        <v>9.1999999999999904</v>
      </c>
      <c r="J131" s="3">
        <v>425917.873716</v>
      </c>
      <c r="K131" s="3">
        <v>756344.29228099901</v>
      </c>
      <c r="L131" s="3" t="s">
        <v>190</v>
      </c>
      <c r="M131" s="3" t="s">
        <v>630</v>
      </c>
      <c r="N131" s="3" t="s">
        <v>680</v>
      </c>
      <c r="O131" s="3">
        <v>3</v>
      </c>
      <c r="P131" s="3" t="s">
        <v>629</v>
      </c>
      <c r="Q131" s="3" t="s">
        <v>570</v>
      </c>
      <c r="R131" s="3">
        <v>6</v>
      </c>
      <c r="S131" s="3" t="s">
        <v>631</v>
      </c>
      <c r="T131" s="3" t="s">
        <v>639</v>
      </c>
      <c r="U131" s="3" t="s">
        <v>633</v>
      </c>
    </row>
    <row r="132" spans="1:21">
      <c r="A132" s="29" t="s">
        <v>194</v>
      </c>
      <c r="B132" s="29" t="s">
        <v>570</v>
      </c>
      <c r="C132" s="30" t="s">
        <v>2</v>
      </c>
      <c r="D132" s="3" t="s">
        <v>191</v>
      </c>
      <c r="E132" s="30">
        <v>2012</v>
      </c>
      <c r="F132" s="3" t="s">
        <v>797</v>
      </c>
      <c r="G132" s="36">
        <v>41261</v>
      </c>
      <c r="H132" s="3">
        <v>58.783000000000001</v>
      </c>
      <c r="I132" s="3">
        <v>9.1999999999999904</v>
      </c>
      <c r="J132" s="3">
        <v>425917.873716</v>
      </c>
      <c r="K132" s="3">
        <v>756344.29228099901</v>
      </c>
      <c r="L132" s="3" t="s">
        <v>190</v>
      </c>
      <c r="M132" s="3" t="s">
        <v>630</v>
      </c>
      <c r="N132" s="3" t="s">
        <v>680</v>
      </c>
      <c r="O132" s="3">
        <v>4</v>
      </c>
      <c r="P132" s="3" t="s">
        <v>629</v>
      </c>
      <c r="Q132" s="3" t="s">
        <v>570</v>
      </c>
      <c r="R132" s="3">
        <v>6</v>
      </c>
      <c r="S132" s="3" t="s">
        <v>631</v>
      </c>
      <c r="T132" s="3" t="s">
        <v>639</v>
      </c>
      <c r="U132" s="3" t="s">
        <v>633</v>
      </c>
    </row>
    <row r="133" spans="1:21">
      <c r="A133" s="29" t="s">
        <v>195</v>
      </c>
      <c r="B133" s="29" t="s">
        <v>570</v>
      </c>
      <c r="C133" s="30" t="s">
        <v>2</v>
      </c>
      <c r="D133" s="3" t="s">
        <v>191</v>
      </c>
      <c r="E133" s="30">
        <v>2012</v>
      </c>
      <c r="F133" s="3" t="s">
        <v>797</v>
      </c>
      <c r="G133" s="36">
        <v>41261</v>
      </c>
      <c r="H133" s="3">
        <v>58.783000000000001</v>
      </c>
      <c r="I133" s="3">
        <v>9.1999999999999904</v>
      </c>
      <c r="J133" s="3">
        <v>425917.873716</v>
      </c>
      <c r="K133" s="3">
        <v>756344.29228099901</v>
      </c>
      <c r="L133" s="3" t="s">
        <v>190</v>
      </c>
      <c r="M133" s="3" t="s">
        <v>630</v>
      </c>
      <c r="N133" s="3" t="s">
        <v>680</v>
      </c>
      <c r="O133" s="3">
        <v>5</v>
      </c>
      <c r="P133" s="3" t="s">
        <v>629</v>
      </c>
      <c r="Q133" s="3" t="s">
        <v>570</v>
      </c>
      <c r="R133" s="3">
        <v>6</v>
      </c>
      <c r="S133" s="3" t="s">
        <v>631</v>
      </c>
      <c r="T133" s="3" t="s">
        <v>639</v>
      </c>
      <c r="U133" s="3" t="s">
        <v>633</v>
      </c>
    </row>
    <row r="134" spans="1:21">
      <c r="A134" s="29" t="s">
        <v>196</v>
      </c>
      <c r="B134" s="29" t="s">
        <v>570</v>
      </c>
      <c r="C134" s="30" t="s">
        <v>2</v>
      </c>
      <c r="D134" s="3" t="s">
        <v>1</v>
      </c>
      <c r="E134" s="30">
        <v>2012</v>
      </c>
      <c r="F134" s="3" t="s">
        <v>798</v>
      </c>
      <c r="G134" s="36">
        <v>41261</v>
      </c>
      <c r="H134" s="3">
        <v>54.838999999999899</v>
      </c>
      <c r="I134" s="3">
        <v>5.4</v>
      </c>
      <c r="J134" s="3">
        <v>426019.395339999</v>
      </c>
      <c r="K134" s="3">
        <v>756247.26320399903</v>
      </c>
      <c r="L134" s="3" t="s">
        <v>0</v>
      </c>
      <c r="M134" s="3" t="s">
        <v>630</v>
      </c>
      <c r="N134" s="3" t="s">
        <v>681</v>
      </c>
      <c r="O134" s="3">
        <v>2</v>
      </c>
      <c r="P134" s="3" t="s">
        <v>629</v>
      </c>
      <c r="Q134" s="3" t="s">
        <v>570</v>
      </c>
      <c r="R134" s="3">
        <v>4</v>
      </c>
      <c r="S134" s="3" t="s">
        <v>631</v>
      </c>
      <c r="T134" s="3" t="s">
        <v>632</v>
      </c>
      <c r="U134" s="3" t="s">
        <v>633</v>
      </c>
    </row>
    <row r="135" spans="1:21">
      <c r="A135" s="29" t="s">
        <v>197</v>
      </c>
      <c r="B135" s="29" t="s">
        <v>570</v>
      </c>
      <c r="C135" s="30" t="s">
        <v>2</v>
      </c>
      <c r="D135" s="3" t="s">
        <v>1</v>
      </c>
      <c r="E135" s="30">
        <v>2012</v>
      </c>
      <c r="F135" s="3" t="s">
        <v>798</v>
      </c>
      <c r="G135" s="36">
        <v>41261</v>
      </c>
      <c r="H135" s="3">
        <v>54.838999999999899</v>
      </c>
      <c r="I135" s="3">
        <v>5.4</v>
      </c>
      <c r="J135" s="3">
        <v>426019.395339999</v>
      </c>
      <c r="K135" s="3">
        <v>756247.26320399903</v>
      </c>
      <c r="L135" s="3" t="s">
        <v>0</v>
      </c>
      <c r="M135" s="3" t="s">
        <v>630</v>
      </c>
      <c r="N135" s="3" t="s">
        <v>681</v>
      </c>
      <c r="O135" s="3">
        <v>3</v>
      </c>
      <c r="P135" s="3" t="s">
        <v>634</v>
      </c>
      <c r="Q135" s="3" t="s">
        <v>570</v>
      </c>
      <c r="R135" s="3">
        <v>4</v>
      </c>
      <c r="S135" s="3" t="s">
        <v>631</v>
      </c>
      <c r="T135" s="3" t="s">
        <v>632</v>
      </c>
      <c r="U135" s="3" t="s">
        <v>633</v>
      </c>
    </row>
    <row r="136" spans="1:21">
      <c r="A136" s="29" t="s">
        <v>198</v>
      </c>
      <c r="B136" s="29" t="s">
        <v>570</v>
      </c>
      <c r="C136" s="30" t="s">
        <v>2</v>
      </c>
      <c r="D136" s="3" t="s">
        <v>1</v>
      </c>
      <c r="E136" s="30">
        <v>2012</v>
      </c>
      <c r="F136" s="3" t="s">
        <v>798</v>
      </c>
      <c r="G136" s="36">
        <v>41261</v>
      </c>
      <c r="H136" s="3">
        <v>54.838999999999899</v>
      </c>
      <c r="I136" s="3">
        <v>5.4</v>
      </c>
      <c r="J136" s="3">
        <v>426019.395339999</v>
      </c>
      <c r="K136" s="3">
        <v>756247.26320399903</v>
      </c>
      <c r="L136" s="3" t="s">
        <v>0</v>
      </c>
      <c r="M136" s="3" t="s">
        <v>630</v>
      </c>
      <c r="N136" s="3" t="s">
        <v>681</v>
      </c>
      <c r="O136" s="3">
        <v>4</v>
      </c>
      <c r="P136" s="3" t="s">
        <v>629</v>
      </c>
      <c r="Q136" s="3" t="s">
        <v>570</v>
      </c>
      <c r="R136" s="3">
        <v>4</v>
      </c>
      <c r="S136" s="3" t="s">
        <v>631</v>
      </c>
      <c r="T136" s="3" t="s">
        <v>632</v>
      </c>
      <c r="U136" s="3" t="s">
        <v>633</v>
      </c>
    </row>
    <row r="137" spans="1:21">
      <c r="A137" s="29" t="s">
        <v>199</v>
      </c>
      <c r="B137" s="29" t="s">
        <v>570</v>
      </c>
      <c r="C137" s="31" t="s">
        <v>20</v>
      </c>
      <c r="D137" s="3" t="s">
        <v>201</v>
      </c>
      <c r="E137" s="30">
        <v>2012</v>
      </c>
      <c r="F137" s="3" t="s">
        <v>799</v>
      </c>
      <c r="G137" s="36">
        <v>41260</v>
      </c>
      <c r="H137" s="3">
        <v>57.640999999999899</v>
      </c>
      <c r="I137" s="3">
        <v>8.4</v>
      </c>
      <c r="J137" s="3">
        <v>426054.792783999</v>
      </c>
      <c r="K137" s="3">
        <v>756228.90206700005</v>
      </c>
      <c r="L137" s="3" t="s">
        <v>682</v>
      </c>
      <c r="M137" s="3" t="s">
        <v>630</v>
      </c>
      <c r="N137" s="3" t="s">
        <v>683</v>
      </c>
      <c r="O137" s="3">
        <v>1</v>
      </c>
      <c r="P137" s="3" t="s">
        <v>629</v>
      </c>
      <c r="Q137" s="3" t="s">
        <v>570</v>
      </c>
      <c r="R137" s="3">
        <v>5</v>
      </c>
      <c r="S137" s="3" t="s">
        <v>631</v>
      </c>
      <c r="T137" s="3" t="s">
        <v>639</v>
      </c>
      <c r="U137" s="3" t="s">
        <v>633</v>
      </c>
    </row>
    <row r="138" spans="1:21">
      <c r="A138" s="29" t="s">
        <v>202</v>
      </c>
      <c r="B138" s="29" t="s">
        <v>570</v>
      </c>
      <c r="C138" s="30" t="s">
        <v>2</v>
      </c>
      <c r="D138" s="3" t="s">
        <v>201</v>
      </c>
      <c r="E138" s="30">
        <v>2012</v>
      </c>
      <c r="F138" s="3" t="s">
        <v>799</v>
      </c>
      <c r="G138" s="36">
        <v>41260</v>
      </c>
      <c r="H138" s="3">
        <v>57.640999999999899</v>
      </c>
      <c r="I138" s="3">
        <v>8.4</v>
      </c>
      <c r="J138" s="3">
        <v>426054.792783999</v>
      </c>
      <c r="K138" s="3">
        <v>756228.90206700005</v>
      </c>
      <c r="L138" s="3" t="s">
        <v>682</v>
      </c>
      <c r="M138" s="3" t="s">
        <v>630</v>
      </c>
      <c r="N138" s="3" t="s">
        <v>683</v>
      </c>
      <c r="O138" s="3" t="s">
        <v>684</v>
      </c>
      <c r="P138" s="3" t="s">
        <v>629</v>
      </c>
      <c r="Q138" s="3" t="s">
        <v>570</v>
      </c>
      <c r="R138" s="3">
        <v>7</v>
      </c>
      <c r="S138" s="3" t="s">
        <v>631</v>
      </c>
      <c r="T138" s="3" t="s">
        <v>639</v>
      </c>
      <c r="U138" s="3" t="s">
        <v>633</v>
      </c>
    </row>
    <row r="139" spans="1:21">
      <c r="A139" s="29" t="s">
        <v>203</v>
      </c>
      <c r="B139" s="29" t="s">
        <v>570</v>
      </c>
      <c r="C139" s="31" t="s">
        <v>20</v>
      </c>
      <c r="D139" s="3" t="s">
        <v>201</v>
      </c>
      <c r="E139" s="30">
        <v>2012</v>
      </c>
      <c r="F139" s="3" t="s">
        <v>799</v>
      </c>
      <c r="G139" s="36">
        <v>41260</v>
      </c>
      <c r="H139" s="3">
        <v>57.640999999999899</v>
      </c>
      <c r="I139" s="3">
        <v>8.4</v>
      </c>
      <c r="J139" s="3">
        <v>426054.792783999</v>
      </c>
      <c r="K139" s="3">
        <v>756228.90206700005</v>
      </c>
      <c r="L139" s="3" t="s">
        <v>682</v>
      </c>
      <c r="M139" s="3" t="s">
        <v>630</v>
      </c>
      <c r="N139" s="3" t="s">
        <v>683</v>
      </c>
      <c r="O139" s="3">
        <v>2</v>
      </c>
      <c r="P139" s="3" t="s">
        <v>634</v>
      </c>
      <c r="Q139" s="3" t="s">
        <v>570</v>
      </c>
      <c r="R139" s="3">
        <v>5</v>
      </c>
      <c r="S139" s="3" t="s">
        <v>631</v>
      </c>
      <c r="T139" s="3" t="s">
        <v>639</v>
      </c>
      <c r="U139" s="3" t="s">
        <v>633</v>
      </c>
    </row>
    <row r="140" spans="1:21">
      <c r="A140" s="29" t="s">
        <v>204</v>
      </c>
      <c r="B140" s="29" t="s">
        <v>570</v>
      </c>
      <c r="C140" s="30" t="s">
        <v>2</v>
      </c>
      <c r="D140" s="3" t="s">
        <v>201</v>
      </c>
      <c r="E140" s="30">
        <v>2012</v>
      </c>
      <c r="F140" s="3" t="s">
        <v>799</v>
      </c>
      <c r="G140" s="36">
        <v>41260</v>
      </c>
      <c r="H140" s="3">
        <v>57.640999999999899</v>
      </c>
      <c r="I140" s="3">
        <v>8.4</v>
      </c>
      <c r="J140" s="3">
        <v>426054.792783999</v>
      </c>
      <c r="K140" s="3">
        <v>756228.90206700005</v>
      </c>
      <c r="L140" s="3" t="s">
        <v>682</v>
      </c>
      <c r="M140" s="3" t="s">
        <v>630</v>
      </c>
      <c r="N140" s="3" t="s">
        <v>683</v>
      </c>
      <c r="O140" s="3">
        <v>2</v>
      </c>
      <c r="P140" s="3" t="s">
        <v>634</v>
      </c>
      <c r="Q140" s="3" t="s">
        <v>570</v>
      </c>
      <c r="R140" s="3">
        <v>6</v>
      </c>
      <c r="S140" s="3" t="s">
        <v>631</v>
      </c>
      <c r="T140" s="3" t="s">
        <v>639</v>
      </c>
      <c r="U140" s="3" t="s">
        <v>633</v>
      </c>
    </row>
    <row r="141" spans="1:21">
      <c r="A141" s="29" t="s">
        <v>205</v>
      </c>
      <c r="B141" s="29" t="s">
        <v>570</v>
      </c>
      <c r="C141" s="30" t="s">
        <v>2</v>
      </c>
      <c r="D141" s="3" t="s">
        <v>201</v>
      </c>
      <c r="E141" s="30">
        <v>2012</v>
      </c>
      <c r="F141" s="3" t="s">
        <v>799</v>
      </c>
      <c r="G141" s="36">
        <v>41260</v>
      </c>
      <c r="H141" s="3">
        <v>57.640999999999899</v>
      </c>
      <c r="I141" s="3">
        <v>8.4</v>
      </c>
      <c r="J141" s="3">
        <v>426054.792783999</v>
      </c>
      <c r="K141" s="3">
        <v>756228.90206700005</v>
      </c>
      <c r="L141" s="3" t="s">
        <v>682</v>
      </c>
      <c r="M141" s="3" t="s">
        <v>630</v>
      </c>
      <c r="N141" s="3" t="s">
        <v>683</v>
      </c>
      <c r="O141" s="3">
        <v>2</v>
      </c>
      <c r="P141" s="3" t="s">
        <v>629</v>
      </c>
      <c r="Q141" s="3" t="s">
        <v>570</v>
      </c>
      <c r="R141" s="3">
        <v>4</v>
      </c>
      <c r="S141" s="3" t="s">
        <v>631</v>
      </c>
      <c r="T141" s="3" t="s">
        <v>639</v>
      </c>
      <c r="U141" s="3" t="s">
        <v>633</v>
      </c>
    </row>
    <row r="142" spans="1:21">
      <c r="A142" s="29" t="s">
        <v>206</v>
      </c>
      <c r="B142" s="29" t="s">
        <v>570</v>
      </c>
      <c r="C142" s="30" t="s">
        <v>2</v>
      </c>
      <c r="D142" s="3" t="s">
        <v>208</v>
      </c>
      <c r="E142" s="30">
        <v>2012</v>
      </c>
      <c r="F142" s="30" t="s">
        <v>800</v>
      </c>
      <c r="G142" s="37">
        <v>41260</v>
      </c>
      <c r="H142" s="30">
        <v>58.152000000000001</v>
      </c>
      <c r="I142" s="30">
        <v>7.8</v>
      </c>
      <c r="J142" s="30">
        <v>426037.99504900002</v>
      </c>
      <c r="K142" s="30">
        <v>756224.08175100002</v>
      </c>
      <c r="L142" s="3" t="s">
        <v>685</v>
      </c>
      <c r="M142" s="3" t="s">
        <v>630</v>
      </c>
      <c r="N142" s="3" t="s">
        <v>683</v>
      </c>
      <c r="O142" s="3">
        <v>1</v>
      </c>
      <c r="P142" s="3" t="s">
        <v>629</v>
      </c>
      <c r="Q142" s="3" t="s">
        <v>570</v>
      </c>
      <c r="R142" s="3">
        <v>5</v>
      </c>
      <c r="S142" s="3" t="s">
        <v>631</v>
      </c>
      <c r="T142" s="3" t="s">
        <v>632</v>
      </c>
      <c r="U142" s="3" t="s">
        <v>633</v>
      </c>
    </row>
    <row r="143" spans="1:21">
      <c r="A143" s="29" t="s">
        <v>209</v>
      </c>
      <c r="B143" s="29" t="s">
        <v>570</v>
      </c>
      <c r="C143" s="30" t="s">
        <v>2</v>
      </c>
      <c r="D143" s="3" t="s">
        <v>208</v>
      </c>
      <c r="E143" s="30">
        <v>2012</v>
      </c>
      <c r="F143" s="30" t="s">
        <v>800</v>
      </c>
      <c r="G143" s="37">
        <v>41260</v>
      </c>
      <c r="H143" s="30">
        <v>58.152000000000001</v>
      </c>
      <c r="I143" s="30">
        <v>7.8</v>
      </c>
      <c r="J143" s="30">
        <v>426037.99504900002</v>
      </c>
      <c r="K143" s="30">
        <v>756224.08175100002</v>
      </c>
      <c r="L143" s="3" t="s">
        <v>685</v>
      </c>
      <c r="M143" s="3" t="s">
        <v>630</v>
      </c>
      <c r="N143" s="3" t="s">
        <v>683</v>
      </c>
      <c r="O143" s="3">
        <v>2</v>
      </c>
      <c r="P143" s="3" t="s">
        <v>634</v>
      </c>
      <c r="Q143" s="3" t="s">
        <v>570</v>
      </c>
      <c r="R143" s="3">
        <v>5</v>
      </c>
      <c r="S143" s="3" t="s">
        <v>631</v>
      </c>
      <c r="T143" s="3" t="s">
        <v>639</v>
      </c>
      <c r="U143" s="3" t="s">
        <v>633</v>
      </c>
    </row>
    <row r="144" spans="1:21">
      <c r="A144" s="29" t="s">
        <v>210</v>
      </c>
      <c r="B144" s="29" t="s">
        <v>570</v>
      </c>
      <c r="C144" s="30" t="s">
        <v>2</v>
      </c>
      <c r="D144" s="3" t="s">
        <v>208</v>
      </c>
      <c r="E144" s="30">
        <v>2012</v>
      </c>
      <c r="F144" s="30" t="s">
        <v>800</v>
      </c>
      <c r="G144" s="37">
        <v>41260</v>
      </c>
      <c r="H144" s="30">
        <v>58.152000000000001</v>
      </c>
      <c r="I144" s="30">
        <v>7.8</v>
      </c>
      <c r="J144" s="30">
        <v>426037.99504900002</v>
      </c>
      <c r="K144" s="30">
        <v>756224.08175100002</v>
      </c>
      <c r="L144" s="3" t="s">
        <v>685</v>
      </c>
      <c r="M144" s="3" t="s">
        <v>630</v>
      </c>
      <c r="N144" s="3" t="s">
        <v>683</v>
      </c>
      <c r="O144" s="3">
        <v>2</v>
      </c>
      <c r="P144" s="3" t="s">
        <v>634</v>
      </c>
      <c r="Q144" s="3" t="s">
        <v>570</v>
      </c>
      <c r="R144" s="3">
        <v>4</v>
      </c>
      <c r="S144" s="3" t="s">
        <v>631</v>
      </c>
      <c r="T144" s="3" t="s">
        <v>639</v>
      </c>
      <c r="U144" s="3" t="s">
        <v>633</v>
      </c>
    </row>
    <row r="145" spans="1:21">
      <c r="A145" s="29" t="s">
        <v>211</v>
      </c>
      <c r="B145" s="29" t="s">
        <v>570</v>
      </c>
      <c r="C145" s="30" t="s">
        <v>2</v>
      </c>
      <c r="D145" s="3" t="s">
        <v>208</v>
      </c>
      <c r="E145" s="30">
        <v>2012</v>
      </c>
      <c r="F145" s="30" t="s">
        <v>800</v>
      </c>
      <c r="G145" s="37">
        <v>41260</v>
      </c>
      <c r="H145" s="30">
        <v>58.152000000000001</v>
      </c>
      <c r="I145" s="30">
        <v>7.8</v>
      </c>
      <c r="J145" s="30">
        <v>426037.99504900002</v>
      </c>
      <c r="K145" s="30">
        <v>756224.08175100002</v>
      </c>
      <c r="L145" s="3" t="s">
        <v>685</v>
      </c>
      <c r="M145" s="3" t="s">
        <v>630</v>
      </c>
      <c r="N145" s="3" t="s">
        <v>683</v>
      </c>
      <c r="O145" s="3">
        <v>2</v>
      </c>
      <c r="P145" s="3" t="s">
        <v>634</v>
      </c>
      <c r="Q145" s="3" t="s">
        <v>570</v>
      </c>
      <c r="R145" s="3">
        <v>6</v>
      </c>
      <c r="S145" s="3" t="s">
        <v>631</v>
      </c>
      <c r="T145" s="3" t="s">
        <v>639</v>
      </c>
      <c r="U145" s="3" t="s">
        <v>633</v>
      </c>
    </row>
    <row r="146" spans="1:21">
      <c r="A146" s="29" t="s">
        <v>212</v>
      </c>
      <c r="B146" s="29" t="s">
        <v>570</v>
      </c>
      <c r="C146" s="30" t="s">
        <v>2</v>
      </c>
      <c r="D146" s="3" t="s">
        <v>208</v>
      </c>
      <c r="E146" s="30">
        <v>2012</v>
      </c>
      <c r="F146" s="30" t="s">
        <v>800</v>
      </c>
      <c r="G146" s="37">
        <v>41260</v>
      </c>
      <c r="H146" s="30">
        <v>58.152000000000001</v>
      </c>
      <c r="I146" s="30">
        <v>7.8</v>
      </c>
      <c r="J146" s="30">
        <v>426037.99504900002</v>
      </c>
      <c r="K146" s="30">
        <v>756224.08175100002</v>
      </c>
      <c r="L146" s="3" t="s">
        <v>685</v>
      </c>
      <c r="M146" s="3" t="s">
        <v>630</v>
      </c>
      <c r="N146" s="3" t="s">
        <v>683</v>
      </c>
      <c r="O146" s="3">
        <v>3</v>
      </c>
      <c r="P146" s="3" t="s">
        <v>629</v>
      </c>
      <c r="Q146" s="3" t="s">
        <v>570</v>
      </c>
      <c r="R146" s="3">
        <v>6</v>
      </c>
      <c r="S146" s="3" t="s">
        <v>631</v>
      </c>
      <c r="T146" s="3" t="s">
        <v>639</v>
      </c>
      <c r="U146" s="3" t="s">
        <v>633</v>
      </c>
    </row>
    <row r="147" spans="1:21">
      <c r="A147" s="29" t="s">
        <v>213</v>
      </c>
      <c r="B147" s="29" t="s">
        <v>570</v>
      </c>
      <c r="C147" s="30" t="s">
        <v>2</v>
      </c>
      <c r="D147" s="3" t="s">
        <v>215</v>
      </c>
      <c r="E147" s="30">
        <v>2012</v>
      </c>
      <c r="F147" s="3" t="s">
        <v>801</v>
      </c>
      <c r="G147" s="36">
        <v>41261</v>
      </c>
      <c r="H147" s="3">
        <v>58.633000000000003</v>
      </c>
      <c r="I147" s="3">
        <v>7.2</v>
      </c>
      <c r="J147" s="3">
        <v>426296.38895300002</v>
      </c>
      <c r="K147" s="3">
        <v>756423.43637100002</v>
      </c>
      <c r="L147" s="3" t="s">
        <v>686</v>
      </c>
      <c r="M147" s="3" t="s">
        <v>630</v>
      </c>
      <c r="N147" s="3" t="s">
        <v>679</v>
      </c>
      <c r="O147" s="3">
        <v>1</v>
      </c>
      <c r="P147" s="3" t="s">
        <v>629</v>
      </c>
      <c r="Q147" s="3" t="s">
        <v>570</v>
      </c>
      <c r="R147" s="3">
        <v>5</v>
      </c>
      <c r="S147" s="3" t="s">
        <v>631</v>
      </c>
      <c r="T147" s="3" t="s">
        <v>632</v>
      </c>
      <c r="U147" s="3" t="s">
        <v>633</v>
      </c>
    </row>
    <row r="148" spans="1:21">
      <c r="A148" s="29" t="s">
        <v>216</v>
      </c>
      <c r="B148" s="29" t="s">
        <v>570</v>
      </c>
      <c r="C148" s="30" t="s">
        <v>2</v>
      </c>
      <c r="D148" s="3" t="s">
        <v>215</v>
      </c>
      <c r="E148" s="30">
        <v>2012</v>
      </c>
      <c r="F148" s="3" t="s">
        <v>801</v>
      </c>
      <c r="G148" s="36">
        <v>41261</v>
      </c>
      <c r="H148" s="3">
        <v>58.633000000000003</v>
      </c>
      <c r="I148" s="3">
        <v>7.2</v>
      </c>
      <c r="J148" s="3">
        <v>426296.38895300002</v>
      </c>
      <c r="K148" s="3">
        <v>756423.43637100002</v>
      </c>
      <c r="L148" s="3" t="s">
        <v>686</v>
      </c>
      <c r="M148" s="3" t="s">
        <v>630</v>
      </c>
      <c r="N148" s="3" t="s">
        <v>679</v>
      </c>
      <c r="O148" s="3">
        <v>2</v>
      </c>
      <c r="P148" s="3" t="s">
        <v>629</v>
      </c>
      <c r="Q148" s="3" t="s">
        <v>570</v>
      </c>
      <c r="R148" s="3">
        <v>7</v>
      </c>
      <c r="S148" s="3" t="s">
        <v>631</v>
      </c>
      <c r="T148" s="3" t="s">
        <v>632</v>
      </c>
      <c r="U148" s="3" t="s">
        <v>633</v>
      </c>
    </row>
    <row r="149" spans="1:21">
      <c r="A149" s="29" t="s">
        <v>217</v>
      </c>
      <c r="B149" s="29" t="s">
        <v>570</v>
      </c>
      <c r="C149" s="30" t="s">
        <v>2</v>
      </c>
      <c r="D149" s="3" t="s">
        <v>215</v>
      </c>
      <c r="E149" s="30">
        <v>2012</v>
      </c>
      <c r="F149" s="3" t="s">
        <v>801</v>
      </c>
      <c r="G149" s="36">
        <v>41261</v>
      </c>
      <c r="H149" s="3">
        <v>58.633000000000003</v>
      </c>
      <c r="I149" s="3">
        <v>7.2</v>
      </c>
      <c r="J149" s="3">
        <v>426296.38895300002</v>
      </c>
      <c r="K149" s="3">
        <v>756423.43637100002</v>
      </c>
      <c r="L149" s="3" t="s">
        <v>686</v>
      </c>
      <c r="M149" s="3" t="s">
        <v>630</v>
      </c>
      <c r="N149" s="3" t="s">
        <v>679</v>
      </c>
      <c r="O149" s="3">
        <v>3</v>
      </c>
      <c r="P149" s="3" t="s">
        <v>629</v>
      </c>
      <c r="Q149" s="3" t="s">
        <v>570</v>
      </c>
      <c r="R149" s="3">
        <v>5</v>
      </c>
      <c r="S149" s="3" t="s">
        <v>631</v>
      </c>
      <c r="T149" s="3" t="s">
        <v>632</v>
      </c>
      <c r="U149" s="3" t="s">
        <v>633</v>
      </c>
    </row>
    <row r="150" spans="1:21">
      <c r="A150" s="29" t="s">
        <v>218</v>
      </c>
      <c r="B150" s="29" t="s">
        <v>570</v>
      </c>
      <c r="C150" s="30" t="s">
        <v>2</v>
      </c>
      <c r="D150" s="3" t="s">
        <v>215</v>
      </c>
      <c r="E150" s="30">
        <v>2012</v>
      </c>
      <c r="F150" s="3" t="s">
        <v>801</v>
      </c>
      <c r="G150" s="36">
        <v>41261</v>
      </c>
      <c r="H150" s="3">
        <v>58.633000000000003</v>
      </c>
      <c r="I150" s="3">
        <v>7.2</v>
      </c>
      <c r="J150" s="3">
        <v>426296.38895300002</v>
      </c>
      <c r="K150" s="3">
        <v>756423.43637100002</v>
      </c>
      <c r="L150" s="3" t="s">
        <v>686</v>
      </c>
      <c r="M150" s="3" t="s">
        <v>630</v>
      </c>
      <c r="N150" s="3" t="s">
        <v>679</v>
      </c>
      <c r="O150" s="3">
        <v>4</v>
      </c>
      <c r="P150" s="3" t="s">
        <v>629</v>
      </c>
      <c r="Q150" s="3" t="s">
        <v>570</v>
      </c>
      <c r="R150" s="3">
        <v>4</v>
      </c>
      <c r="S150" s="3" t="s">
        <v>631</v>
      </c>
      <c r="T150" s="3" t="s">
        <v>632</v>
      </c>
      <c r="U150" s="3" t="s">
        <v>633</v>
      </c>
    </row>
    <row r="151" spans="1:21">
      <c r="A151" s="29" t="s">
        <v>219</v>
      </c>
      <c r="B151" s="29" t="s">
        <v>570</v>
      </c>
      <c r="C151" s="30" t="s">
        <v>2</v>
      </c>
      <c r="D151" s="3" t="s">
        <v>215</v>
      </c>
      <c r="E151" s="30">
        <v>2012</v>
      </c>
      <c r="F151" s="3" t="s">
        <v>801</v>
      </c>
      <c r="G151" s="36">
        <v>41261</v>
      </c>
      <c r="H151" s="3">
        <v>58.633000000000003</v>
      </c>
      <c r="I151" s="3">
        <v>7.2</v>
      </c>
      <c r="J151" s="3">
        <v>426296.38895300002</v>
      </c>
      <c r="K151" s="3">
        <v>756423.43637100002</v>
      </c>
      <c r="L151" s="3" t="s">
        <v>686</v>
      </c>
      <c r="M151" s="3" t="s">
        <v>630</v>
      </c>
      <c r="N151" s="3" t="s">
        <v>679</v>
      </c>
      <c r="O151" s="3">
        <v>5</v>
      </c>
      <c r="P151" s="3" t="s">
        <v>629</v>
      </c>
      <c r="Q151" s="3" t="s">
        <v>570</v>
      </c>
      <c r="R151" s="3">
        <v>5</v>
      </c>
      <c r="S151" s="3" t="s">
        <v>631</v>
      </c>
      <c r="T151" s="3" t="s">
        <v>632</v>
      </c>
      <c r="U151" s="3" t="s">
        <v>633</v>
      </c>
    </row>
    <row r="152" spans="1:21">
      <c r="A152" s="29" t="s">
        <v>220</v>
      </c>
      <c r="B152" s="29" t="s">
        <v>569</v>
      </c>
      <c r="C152" s="30" t="s">
        <v>13</v>
      </c>
      <c r="D152" s="3" t="s">
        <v>222</v>
      </c>
      <c r="E152" s="30">
        <v>2012</v>
      </c>
      <c r="F152" s="3" t="s">
        <v>801</v>
      </c>
      <c r="G152" s="36">
        <v>41261</v>
      </c>
      <c r="H152" s="3">
        <v>58.633000000000003</v>
      </c>
      <c r="I152" s="3">
        <v>7.2</v>
      </c>
      <c r="J152" s="3">
        <v>426296.38895300002</v>
      </c>
      <c r="K152" s="3">
        <v>756423.43637100002</v>
      </c>
      <c r="L152" s="3" t="s">
        <v>221</v>
      </c>
      <c r="M152" s="3" t="s">
        <v>630</v>
      </c>
      <c r="N152" s="3" t="s">
        <v>687</v>
      </c>
      <c r="O152" s="3">
        <v>1</v>
      </c>
      <c r="P152" s="3" t="s">
        <v>629</v>
      </c>
      <c r="Q152" s="3" t="s">
        <v>569</v>
      </c>
      <c r="R152" s="3" t="s">
        <v>630</v>
      </c>
      <c r="S152" s="3" t="s">
        <v>631</v>
      </c>
      <c r="T152" s="3" t="s">
        <v>639</v>
      </c>
      <c r="U152" s="3" t="s">
        <v>633</v>
      </c>
    </row>
    <row r="153" spans="1:21">
      <c r="A153" s="29" t="s">
        <v>223</v>
      </c>
      <c r="B153" s="29" t="s">
        <v>570</v>
      </c>
      <c r="C153" s="30" t="s">
        <v>2</v>
      </c>
      <c r="D153" s="3" t="s">
        <v>222</v>
      </c>
      <c r="E153" s="30">
        <v>2012</v>
      </c>
      <c r="F153" s="3" t="s">
        <v>801</v>
      </c>
      <c r="G153" s="36">
        <v>41261</v>
      </c>
      <c r="H153" s="3">
        <v>58.633000000000003</v>
      </c>
      <c r="I153" s="3">
        <v>7.2</v>
      </c>
      <c r="J153" s="3">
        <v>426296.38895300002</v>
      </c>
      <c r="K153" s="3">
        <v>756423.43637100002</v>
      </c>
      <c r="L153" s="3" t="s">
        <v>221</v>
      </c>
      <c r="M153" s="3" t="s">
        <v>630</v>
      </c>
      <c r="N153" s="3" t="s">
        <v>687</v>
      </c>
      <c r="O153" s="3">
        <v>2</v>
      </c>
      <c r="P153" s="3" t="s">
        <v>634</v>
      </c>
      <c r="Q153" s="3" t="s">
        <v>570</v>
      </c>
      <c r="R153" s="3">
        <v>5</v>
      </c>
      <c r="S153" s="3" t="s">
        <v>631</v>
      </c>
      <c r="T153" s="3" t="s">
        <v>639</v>
      </c>
      <c r="U153" s="3" t="s">
        <v>633</v>
      </c>
    </row>
    <row r="154" spans="1:21">
      <c r="A154" s="29" t="s">
        <v>224</v>
      </c>
      <c r="B154" s="29" t="s">
        <v>570</v>
      </c>
      <c r="C154" s="30" t="s">
        <v>2</v>
      </c>
      <c r="D154" s="3" t="s">
        <v>222</v>
      </c>
      <c r="E154" s="30">
        <v>2012</v>
      </c>
      <c r="F154" s="3" t="s">
        <v>801</v>
      </c>
      <c r="G154" s="36">
        <v>41261</v>
      </c>
      <c r="H154" s="3">
        <v>58.633000000000003</v>
      </c>
      <c r="I154" s="3">
        <v>7.2</v>
      </c>
      <c r="J154" s="3">
        <v>426296.38895300002</v>
      </c>
      <c r="K154" s="3">
        <v>756423.43637100002</v>
      </c>
      <c r="L154" s="3" t="s">
        <v>221</v>
      </c>
      <c r="M154" s="3" t="s">
        <v>630</v>
      </c>
      <c r="N154" s="3" t="s">
        <v>687</v>
      </c>
      <c r="O154" s="3">
        <v>2</v>
      </c>
      <c r="P154" s="3" t="s">
        <v>634</v>
      </c>
      <c r="Q154" s="3" t="s">
        <v>570</v>
      </c>
      <c r="R154" s="3">
        <v>5</v>
      </c>
      <c r="S154" s="3" t="s">
        <v>631</v>
      </c>
      <c r="T154" s="3" t="s">
        <v>639</v>
      </c>
      <c r="U154" s="3" t="s">
        <v>633</v>
      </c>
    </row>
    <row r="155" spans="1:21">
      <c r="A155" s="29" t="s">
        <v>225</v>
      </c>
      <c r="B155" s="29" t="s">
        <v>570</v>
      </c>
      <c r="C155" s="30" t="s">
        <v>2</v>
      </c>
      <c r="D155" s="3" t="s">
        <v>227</v>
      </c>
      <c r="E155" s="30">
        <v>2012</v>
      </c>
      <c r="F155" s="3" t="s">
        <v>802</v>
      </c>
      <c r="G155" s="36">
        <v>41260</v>
      </c>
      <c r="H155" s="3">
        <v>52.606000000000002</v>
      </c>
      <c r="I155" s="3">
        <v>8.3000000000000007</v>
      </c>
      <c r="J155" s="3">
        <v>426448.26551900001</v>
      </c>
      <c r="K155" s="3">
        <v>756540.89976399904</v>
      </c>
      <c r="L155" s="3" t="s">
        <v>688</v>
      </c>
      <c r="M155" s="3" t="s">
        <v>630</v>
      </c>
      <c r="N155" s="3" t="s">
        <v>687</v>
      </c>
      <c r="O155" s="3">
        <v>2</v>
      </c>
      <c r="P155" s="3" t="s">
        <v>634</v>
      </c>
      <c r="Q155" s="3" t="s">
        <v>570</v>
      </c>
      <c r="R155" s="3">
        <v>5</v>
      </c>
      <c r="S155" s="3" t="s">
        <v>631</v>
      </c>
      <c r="T155" s="3" t="s">
        <v>639</v>
      </c>
      <c r="U155" s="3" t="s">
        <v>633</v>
      </c>
    </row>
    <row r="156" spans="1:21">
      <c r="A156" s="29" t="s">
        <v>228</v>
      </c>
      <c r="B156" s="29" t="s">
        <v>570</v>
      </c>
      <c r="C156" s="30" t="s">
        <v>2</v>
      </c>
      <c r="D156" s="3" t="s">
        <v>227</v>
      </c>
      <c r="E156" s="30">
        <v>2012</v>
      </c>
      <c r="F156" s="3" t="s">
        <v>802</v>
      </c>
      <c r="G156" s="36">
        <v>41260</v>
      </c>
      <c r="H156" s="3">
        <v>52.606000000000002</v>
      </c>
      <c r="I156" s="3">
        <v>8.3000000000000007</v>
      </c>
      <c r="J156" s="3">
        <v>426448.26551900001</v>
      </c>
      <c r="K156" s="3">
        <v>756540.89976399904</v>
      </c>
      <c r="L156" s="3" t="s">
        <v>688</v>
      </c>
      <c r="M156" s="3" t="s">
        <v>630</v>
      </c>
      <c r="N156" s="3" t="s">
        <v>687</v>
      </c>
      <c r="O156" s="3">
        <v>3</v>
      </c>
      <c r="P156" s="3" t="s">
        <v>629</v>
      </c>
      <c r="Q156" s="3" t="s">
        <v>570</v>
      </c>
      <c r="R156" s="3">
        <v>4</v>
      </c>
      <c r="S156" s="3" t="s">
        <v>631</v>
      </c>
      <c r="T156" s="3" t="s">
        <v>639</v>
      </c>
      <c r="U156" s="3" t="s">
        <v>633</v>
      </c>
    </row>
    <row r="157" spans="1:21">
      <c r="A157" s="29" t="s">
        <v>229</v>
      </c>
      <c r="B157" s="29" t="s">
        <v>570</v>
      </c>
      <c r="C157" s="30" t="s">
        <v>2</v>
      </c>
      <c r="D157" s="3" t="s">
        <v>227</v>
      </c>
      <c r="E157" s="30">
        <v>2012</v>
      </c>
      <c r="F157" s="3" t="s">
        <v>802</v>
      </c>
      <c r="G157" s="36">
        <v>41260</v>
      </c>
      <c r="H157" s="3">
        <v>52.606000000000002</v>
      </c>
      <c r="I157" s="3">
        <v>8.3000000000000007</v>
      </c>
      <c r="J157" s="3">
        <v>426448.26551900001</v>
      </c>
      <c r="K157" s="3">
        <v>756540.89976399904</v>
      </c>
      <c r="L157" s="3" t="s">
        <v>688</v>
      </c>
      <c r="M157" s="3" t="s">
        <v>630</v>
      </c>
      <c r="N157" s="3" t="s">
        <v>687</v>
      </c>
      <c r="O157" s="3">
        <v>4</v>
      </c>
      <c r="P157" s="3" t="s">
        <v>634</v>
      </c>
      <c r="Q157" s="3" t="s">
        <v>570</v>
      </c>
      <c r="R157" s="3">
        <v>7</v>
      </c>
      <c r="S157" s="3" t="s">
        <v>631</v>
      </c>
      <c r="T157" s="3" t="s">
        <v>639</v>
      </c>
      <c r="U157" s="3" t="s">
        <v>633</v>
      </c>
    </row>
    <row r="158" spans="1:21">
      <c r="A158" s="29" t="s">
        <v>230</v>
      </c>
      <c r="B158" s="29" t="s">
        <v>570</v>
      </c>
      <c r="C158" s="30" t="s">
        <v>2</v>
      </c>
      <c r="D158" s="3" t="s">
        <v>227</v>
      </c>
      <c r="E158" s="30">
        <v>2012</v>
      </c>
      <c r="F158" s="3" t="s">
        <v>802</v>
      </c>
      <c r="G158" s="36">
        <v>41260</v>
      </c>
      <c r="H158" s="3">
        <v>52.606000000000002</v>
      </c>
      <c r="I158" s="3">
        <v>8.3000000000000007</v>
      </c>
      <c r="J158" s="3">
        <v>426448.26551900001</v>
      </c>
      <c r="K158" s="3">
        <v>756540.89976399904</v>
      </c>
      <c r="L158" s="3" t="s">
        <v>688</v>
      </c>
      <c r="M158" s="3" t="s">
        <v>630</v>
      </c>
      <c r="N158" s="3" t="s">
        <v>687</v>
      </c>
      <c r="O158" s="3">
        <v>5</v>
      </c>
      <c r="P158" s="3" t="s">
        <v>629</v>
      </c>
      <c r="Q158" s="3" t="s">
        <v>570</v>
      </c>
      <c r="R158" s="3">
        <v>5</v>
      </c>
      <c r="S158" s="3" t="s">
        <v>631</v>
      </c>
      <c r="T158" s="3" t="s">
        <v>639</v>
      </c>
      <c r="U158" s="3" t="s">
        <v>633</v>
      </c>
    </row>
    <row r="159" spans="1:21">
      <c r="A159" s="29" t="s">
        <v>231</v>
      </c>
      <c r="B159" s="29" t="s">
        <v>570</v>
      </c>
      <c r="C159" s="30" t="s">
        <v>2</v>
      </c>
      <c r="D159" s="3" t="s">
        <v>227</v>
      </c>
      <c r="E159" s="30">
        <v>2012</v>
      </c>
      <c r="F159" s="3" t="s">
        <v>802</v>
      </c>
      <c r="G159" s="36">
        <v>41260</v>
      </c>
      <c r="H159" s="3">
        <v>52.606000000000002</v>
      </c>
      <c r="I159" s="3">
        <v>8.3000000000000007</v>
      </c>
      <c r="J159" s="3">
        <v>426448.26551900001</v>
      </c>
      <c r="K159" s="3">
        <v>756540.89976399904</v>
      </c>
      <c r="L159" s="3" t="s">
        <v>688</v>
      </c>
      <c r="M159" s="3" t="s">
        <v>630</v>
      </c>
      <c r="N159" s="3" t="s">
        <v>687</v>
      </c>
      <c r="O159" s="3">
        <v>6</v>
      </c>
      <c r="P159" s="3" t="s">
        <v>634</v>
      </c>
      <c r="Q159" s="3" t="s">
        <v>570</v>
      </c>
      <c r="R159" s="3">
        <v>5</v>
      </c>
      <c r="S159" s="3" t="s">
        <v>631</v>
      </c>
      <c r="T159" s="3" t="s">
        <v>639</v>
      </c>
      <c r="U159" s="3" t="s">
        <v>633</v>
      </c>
    </row>
    <row r="160" spans="1:21">
      <c r="A160" s="29" t="s">
        <v>232</v>
      </c>
      <c r="B160" s="29" t="s">
        <v>570</v>
      </c>
      <c r="C160" s="30" t="s">
        <v>2</v>
      </c>
      <c r="D160" s="3" t="s">
        <v>234</v>
      </c>
      <c r="E160" s="30">
        <v>2012</v>
      </c>
      <c r="F160" s="3" t="s">
        <v>803</v>
      </c>
      <c r="G160" s="36">
        <v>41260</v>
      </c>
      <c r="H160" s="3">
        <v>51.277999999999899</v>
      </c>
      <c r="I160" s="3">
        <v>8.9</v>
      </c>
      <c r="J160" s="3">
        <v>426448.357288</v>
      </c>
      <c r="K160" s="3">
        <v>756539.79561899905</v>
      </c>
      <c r="L160" s="3" t="s">
        <v>689</v>
      </c>
      <c r="M160" s="3" t="s">
        <v>630</v>
      </c>
      <c r="N160" s="3" t="s">
        <v>687</v>
      </c>
      <c r="O160" s="3">
        <v>1</v>
      </c>
      <c r="P160" s="3" t="s">
        <v>629</v>
      </c>
      <c r="Q160" s="3" t="s">
        <v>570</v>
      </c>
      <c r="R160" s="3">
        <v>5</v>
      </c>
      <c r="S160" s="3" t="s">
        <v>631</v>
      </c>
      <c r="T160" s="3" t="s">
        <v>639</v>
      </c>
      <c r="U160" s="3" t="s">
        <v>633</v>
      </c>
    </row>
    <row r="161" spans="1:21">
      <c r="A161" s="29" t="s">
        <v>235</v>
      </c>
      <c r="B161" s="29" t="s">
        <v>570</v>
      </c>
      <c r="C161" s="31" t="s">
        <v>20</v>
      </c>
      <c r="D161" s="3" t="s">
        <v>234</v>
      </c>
      <c r="E161" s="30">
        <v>2012</v>
      </c>
      <c r="F161" s="3" t="s">
        <v>803</v>
      </c>
      <c r="G161" s="36">
        <v>41260</v>
      </c>
      <c r="H161" s="3">
        <v>51.277999999999899</v>
      </c>
      <c r="I161" s="3">
        <v>8.9</v>
      </c>
      <c r="J161" s="3">
        <v>426448.357288</v>
      </c>
      <c r="K161" s="3">
        <v>756539.79561899905</v>
      </c>
      <c r="L161" s="3" t="s">
        <v>689</v>
      </c>
      <c r="M161" s="3" t="s">
        <v>630</v>
      </c>
      <c r="N161" s="3" t="s">
        <v>687</v>
      </c>
      <c r="O161" s="3">
        <v>2</v>
      </c>
      <c r="P161" s="3" t="s">
        <v>634</v>
      </c>
      <c r="Q161" s="3" t="s">
        <v>570</v>
      </c>
      <c r="R161" s="3">
        <v>6</v>
      </c>
      <c r="S161" s="3" t="s">
        <v>631</v>
      </c>
      <c r="T161" s="3" t="s">
        <v>639</v>
      </c>
      <c r="U161" s="3" t="s">
        <v>633</v>
      </c>
    </row>
    <row r="162" spans="1:21">
      <c r="A162" s="29" t="s">
        <v>236</v>
      </c>
      <c r="B162" s="29" t="s">
        <v>570</v>
      </c>
      <c r="C162" s="31" t="s">
        <v>20</v>
      </c>
      <c r="D162" s="3" t="s">
        <v>234</v>
      </c>
      <c r="E162" s="30">
        <v>2012</v>
      </c>
      <c r="F162" s="3" t="s">
        <v>803</v>
      </c>
      <c r="G162" s="36">
        <v>41260</v>
      </c>
      <c r="H162" s="3">
        <v>51.277999999999899</v>
      </c>
      <c r="I162" s="3">
        <v>8.9</v>
      </c>
      <c r="J162" s="3">
        <v>426448.357288</v>
      </c>
      <c r="K162" s="3">
        <v>756539.79561899905</v>
      </c>
      <c r="L162" s="3" t="s">
        <v>689</v>
      </c>
      <c r="M162" s="3" t="s">
        <v>630</v>
      </c>
      <c r="N162" s="3" t="s">
        <v>687</v>
      </c>
      <c r="O162" s="3">
        <v>3</v>
      </c>
      <c r="P162" s="3" t="s">
        <v>629</v>
      </c>
      <c r="Q162" s="3" t="s">
        <v>570</v>
      </c>
      <c r="R162" s="3">
        <v>6</v>
      </c>
      <c r="S162" s="3" t="s">
        <v>631</v>
      </c>
      <c r="T162" s="3" t="s">
        <v>639</v>
      </c>
      <c r="U162" s="3" t="s">
        <v>633</v>
      </c>
    </row>
    <row r="163" spans="1:21">
      <c r="A163" s="29" t="s">
        <v>237</v>
      </c>
      <c r="B163" s="29" t="s">
        <v>570</v>
      </c>
      <c r="C163" s="30" t="s">
        <v>2</v>
      </c>
      <c r="D163" s="3" t="s">
        <v>234</v>
      </c>
      <c r="E163" s="30">
        <v>2012</v>
      </c>
      <c r="F163" s="3" t="s">
        <v>803</v>
      </c>
      <c r="G163" s="36">
        <v>41260</v>
      </c>
      <c r="H163" s="3">
        <v>51.277999999999899</v>
      </c>
      <c r="I163" s="3">
        <v>8.9</v>
      </c>
      <c r="J163" s="3">
        <v>426448.357288</v>
      </c>
      <c r="K163" s="3">
        <v>756539.79561899905</v>
      </c>
      <c r="L163" s="3" t="s">
        <v>689</v>
      </c>
      <c r="M163" s="3" t="s">
        <v>630</v>
      </c>
      <c r="N163" s="3" t="s">
        <v>687</v>
      </c>
      <c r="O163" s="3">
        <v>4</v>
      </c>
      <c r="P163" s="3" t="s">
        <v>634</v>
      </c>
      <c r="Q163" s="3" t="s">
        <v>570</v>
      </c>
      <c r="R163" s="3">
        <v>6</v>
      </c>
      <c r="S163" s="3" t="s">
        <v>631</v>
      </c>
      <c r="T163" s="3" t="s">
        <v>639</v>
      </c>
      <c r="U163" s="3" t="s">
        <v>633</v>
      </c>
    </row>
    <row r="164" spans="1:21">
      <c r="A164" s="29" t="s">
        <v>238</v>
      </c>
      <c r="B164" s="29" t="s">
        <v>570</v>
      </c>
      <c r="C164" s="31" t="s">
        <v>20</v>
      </c>
      <c r="D164" s="3" t="s">
        <v>234</v>
      </c>
      <c r="E164" s="30">
        <v>2012</v>
      </c>
      <c r="F164" s="3" t="s">
        <v>803</v>
      </c>
      <c r="G164" s="36">
        <v>41260</v>
      </c>
      <c r="H164" s="3">
        <v>51.277999999999899</v>
      </c>
      <c r="I164" s="3">
        <v>8.9</v>
      </c>
      <c r="J164" s="3">
        <v>426448.357288</v>
      </c>
      <c r="K164" s="3">
        <v>756539.79561899905</v>
      </c>
      <c r="L164" s="3" t="s">
        <v>689</v>
      </c>
      <c r="M164" s="3" t="s">
        <v>630</v>
      </c>
      <c r="N164" s="3" t="s">
        <v>687</v>
      </c>
      <c r="O164" s="3">
        <v>5</v>
      </c>
      <c r="P164" s="3" t="s">
        <v>629</v>
      </c>
      <c r="Q164" s="3" t="s">
        <v>570</v>
      </c>
      <c r="R164" s="3">
        <v>5</v>
      </c>
      <c r="S164" s="3" t="s">
        <v>631</v>
      </c>
      <c r="T164" s="3" t="s">
        <v>639</v>
      </c>
      <c r="U164" s="3" t="s">
        <v>633</v>
      </c>
    </row>
    <row r="165" spans="1:21">
      <c r="A165" s="29" t="s">
        <v>239</v>
      </c>
      <c r="B165" s="29" t="s">
        <v>570</v>
      </c>
      <c r="C165" s="30" t="s">
        <v>2</v>
      </c>
      <c r="D165" s="3" t="s">
        <v>241</v>
      </c>
      <c r="E165" s="30">
        <v>2012</v>
      </c>
      <c r="F165" s="3" t="s">
        <v>804</v>
      </c>
      <c r="G165" s="36">
        <v>41260</v>
      </c>
      <c r="H165" s="3">
        <v>52.237000000000002</v>
      </c>
      <c r="I165" s="3">
        <v>4.9000000000000004</v>
      </c>
      <c r="J165" s="3">
        <v>426442.52169099898</v>
      </c>
      <c r="K165" s="3">
        <v>756529.80653900001</v>
      </c>
      <c r="L165" s="3" t="s">
        <v>690</v>
      </c>
      <c r="M165" s="3" t="s">
        <v>630</v>
      </c>
      <c r="N165" s="3" t="s">
        <v>687</v>
      </c>
      <c r="O165" s="3">
        <v>3</v>
      </c>
      <c r="P165" s="3" t="s">
        <v>629</v>
      </c>
      <c r="Q165" s="3" t="s">
        <v>570</v>
      </c>
      <c r="R165" s="3">
        <v>6</v>
      </c>
      <c r="S165" s="3" t="s">
        <v>631</v>
      </c>
      <c r="T165" s="3" t="s">
        <v>639</v>
      </c>
      <c r="U165" s="3" t="s">
        <v>633</v>
      </c>
    </row>
    <row r="166" spans="1:21">
      <c r="A166" s="29" t="s">
        <v>242</v>
      </c>
      <c r="B166" s="29" t="s">
        <v>570</v>
      </c>
      <c r="C166" s="30" t="s">
        <v>2</v>
      </c>
      <c r="D166" s="3" t="s">
        <v>241</v>
      </c>
      <c r="E166" s="30">
        <v>2012</v>
      </c>
      <c r="F166" s="3" t="s">
        <v>804</v>
      </c>
      <c r="G166" s="36">
        <v>41260</v>
      </c>
      <c r="H166" s="3">
        <v>52.237000000000002</v>
      </c>
      <c r="I166" s="3">
        <v>4.9000000000000004</v>
      </c>
      <c r="J166" s="3">
        <v>426442.52169099898</v>
      </c>
      <c r="K166" s="3">
        <v>756529.80653900001</v>
      </c>
      <c r="L166" s="3" t="s">
        <v>690</v>
      </c>
      <c r="M166" s="3" t="s">
        <v>630</v>
      </c>
      <c r="N166" s="3" t="s">
        <v>687</v>
      </c>
      <c r="O166" s="3">
        <v>5</v>
      </c>
      <c r="P166" s="3" t="s">
        <v>629</v>
      </c>
      <c r="Q166" s="3" t="s">
        <v>570</v>
      </c>
      <c r="R166" s="3">
        <v>6</v>
      </c>
      <c r="S166" s="3" t="s">
        <v>631</v>
      </c>
      <c r="T166" s="3" t="s">
        <v>639</v>
      </c>
      <c r="U166" s="3" t="s">
        <v>633</v>
      </c>
    </row>
    <row r="167" spans="1:21">
      <c r="A167" s="29" t="s">
        <v>243</v>
      </c>
      <c r="B167" s="29" t="s">
        <v>570</v>
      </c>
      <c r="C167" s="31" t="s">
        <v>20</v>
      </c>
      <c r="D167" s="3" t="s">
        <v>241</v>
      </c>
      <c r="E167" s="30">
        <v>2012</v>
      </c>
      <c r="F167" s="3" t="s">
        <v>804</v>
      </c>
      <c r="G167" s="36">
        <v>41260</v>
      </c>
      <c r="H167" s="3">
        <v>52.237000000000002</v>
      </c>
      <c r="I167" s="3">
        <v>4.9000000000000004</v>
      </c>
      <c r="J167" s="3">
        <v>426442.52169099898</v>
      </c>
      <c r="K167" s="3">
        <v>756529.80653900001</v>
      </c>
      <c r="L167" s="3" t="s">
        <v>690</v>
      </c>
      <c r="M167" s="3" t="s">
        <v>630</v>
      </c>
      <c r="N167" s="3" t="s">
        <v>687</v>
      </c>
      <c r="O167" s="3">
        <v>6</v>
      </c>
      <c r="P167" s="3" t="s">
        <v>629</v>
      </c>
      <c r="Q167" s="3" t="s">
        <v>570</v>
      </c>
      <c r="R167" s="3">
        <v>4</v>
      </c>
      <c r="S167" s="3" t="s">
        <v>631</v>
      </c>
      <c r="T167" s="3" t="s">
        <v>639</v>
      </c>
      <c r="U167" s="3" t="s">
        <v>633</v>
      </c>
    </row>
    <row r="168" spans="1:21">
      <c r="A168" s="29" t="s">
        <v>244</v>
      </c>
      <c r="B168" s="29" t="s">
        <v>570</v>
      </c>
      <c r="C168" s="31" t="s">
        <v>20</v>
      </c>
      <c r="D168" s="3" t="s">
        <v>241</v>
      </c>
      <c r="E168" s="30">
        <v>2012</v>
      </c>
      <c r="F168" s="3" t="s">
        <v>804</v>
      </c>
      <c r="G168" s="36">
        <v>41260</v>
      </c>
      <c r="H168" s="3">
        <v>52.237000000000002</v>
      </c>
      <c r="I168" s="3">
        <v>4.9000000000000004</v>
      </c>
      <c r="J168" s="3">
        <v>426442.52169099898</v>
      </c>
      <c r="K168" s="3">
        <v>756529.80653900001</v>
      </c>
      <c r="L168" s="3" t="s">
        <v>690</v>
      </c>
      <c r="M168" s="3" t="s">
        <v>630</v>
      </c>
      <c r="N168" s="3" t="s">
        <v>687</v>
      </c>
      <c r="O168" s="3">
        <v>7</v>
      </c>
      <c r="P168" s="3" t="s">
        <v>629</v>
      </c>
      <c r="Q168" s="3" t="s">
        <v>570</v>
      </c>
      <c r="R168" s="3">
        <v>6</v>
      </c>
      <c r="S168" s="3" t="s">
        <v>631</v>
      </c>
      <c r="T168" s="3" t="s">
        <v>639</v>
      </c>
      <c r="U168" s="3" t="s">
        <v>633</v>
      </c>
    </row>
    <row r="169" spans="1:21">
      <c r="A169" s="29" t="s">
        <v>245</v>
      </c>
      <c r="B169" s="29" t="s">
        <v>570</v>
      </c>
      <c r="C169" s="30" t="s">
        <v>2</v>
      </c>
      <c r="D169" s="3" t="s">
        <v>241</v>
      </c>
      <c r="E169" s="30">
        <v>2012</v>
      </c>
      <c r="F169" s="3" t="s">
        <v>804</v>
      </c>
      <c r="G169" s="36">
        <v>41260</v>
      </c>
      <c r="H169" s="3">
        <v>52.237000000000002</v>
      </c>
      <c r="I169" s="3">
        <v>4.9000000000000004</v>
      </c>
      <c r="J169" s="3">
        <v>426442.52169099898</v>
      </c>
      <c r="K169" s="3">
        <v>756529.80653900001</v>
      </c>
      <c r="L169" s="3" t="s">
        <v>690</v>
      </c>
      <c r="M169" s="3" t="s">
        <v>630</v>
      </c>
      <c r="N169" s="3" t="s">
        <v>687</v>
      </c>
      <c r="O169" s="3">
        <v>8</v>
      </c>
      <c r="P169" s="3" t="s">
        <v>629</v>
      </c>
      <c r="Q169" s="3" t="s">
        <v>570</v>
      </c>
      <c r="R169" s="3">
        <v>6</v>
      </c>
      <c r="S169" s="3" t="s">
        <v>631</v>
      </c>
      <c r="T169" s="3" t="s">
        <v>639</v>
      </c>
      <c r="U169" s="3" t="s">
        <v>633</v>
      </c>
    </row>
    <row r="170" spans="1:21">
      <c r="A170" s="29" t="s">
        <v>246</v>
      </c>
      <c r="B170" s="29" t="s">
        <v>570</v>
      </c>
      <c r="C170" s="30" t="s">
        <v>2</v>
      </c>
      <c r="D170" s="3" t="s">
        <v>215</v>
      </c>
      <c r="E170" s="30">
        <v>2012</v>
      </c>
      <c r="F170" s="3" t="s">
        <v>805</v>
      </c>
      <c r="G170" s="36">
        <v>41261</v>
      </c>
      <c r="H170" s="3">
        <v>54.709000000000003</v>
      </c>
      <c r="I170" s="3">
        <v>5.7</v>
      </c>
      <c r="J170" s="3">
        <v>426253.90143500001</v>
      </c>
      <c r="K170" s="3">
        <v>756484.36575600004</v>
      </c>
      <c r="L170" s="3" t="s">
        <v>686</v>
      </c>
      <c r="M170" s="3" t="s">
        <v>630</v>
      </c>
      <c r="N170" s="3" t="s">
        <v>687</v>
      </c>
      <c r="O170" s="3">
        <v>1</v>
      </c>
      <c r="P170" s="3" t="s">
        <v>634</v>
      </c>
      <c r="Q170" s="3" t="s">
        <v>570</v>
      </c>
      <c r="R170" s="3">
        <v>4</v>
      </c>
      <c r="S170" s="3" t="s">
        <v>631</v>
      </c>
      <c r="T170" s="3" t="s">
        <v>632</v>
      </c>
      <c r="U170" s="3" t="s">
        <v>633</v>
      </c>
    </row>
    <row r="171" spans="1:21">
      <c r="A171" s="29" t="s">
        <v>248</v>
      </c>
      <c r="B171" s="29" t="s">
        <v>570</v>
      </c>
      <c r="C171" s="30" t="s">
        <v>2</v>
      </c>
      <c r="D171" s="3" t="s">
        <v>215</v>
      </c>
      <c r="E171" s="30">
        <v>2012</v>
      </c>
      <c r="F171" s="3" t="s">
        <v>805</v>
      </c>
      <c r="G171" s="36">
        <v>41261</v>
      </c>
      <c r="H171" s="3">
        <v>54.709000000000003</v>
      </c>
      <c r="I171" s="3">
        <v>5.7</v>
      </c>
      <c r="J171" s="3">
        <v>426253.90143500001</v>
      </c>
      <c r="K171" s="3">
        <v>756484.36575600004</v>
      </c>
      <c r="L171" s="3" t="s">
        <v>686</v>
      </c>
      <c r="M171" s="3" t="s">
        <v>630</v>
      </c>
      <c r="N171" s="3" t="s">
        <v>687</v>
      </c>
      <c r="O171" s="3">
        <v>1</v>
      </c>
      <c r="P171" s="3" t="s">
        <v>634</v>
      </c>
      <c r="Q171" s="3" t="s">
        <v>570</v>
      </c>
      <c r="R171" s="3">
        <v>5</v>
      </c>
      <c r="S171" s="3" t="s">
        <v>631</v>
      </c>
      <c r="T171" s="3" t="s">
        <v>632</v>
      </c>
      <c r="U171" s="3" t="s">
        <v>633</v>
      </c>
    </row>
    <row r="172" spans="1:21">
      <c r="A172" s="29" t="s">
        <v>249</v>
      </c>
      <c r="B172" s="29" t="s">
        <v>570</v>
      </c>
      <c r="C172" s="30" t="s">
        <v>13</v>
      </c>
      <c r="D172" s="3" t="s">
        <v>215</v>
      </c>
      <c r="E172" s="30">
        <v>2012</v>
      </c>
      <c r="F172" s="3" t="s">
        <v>805</v>
      </c>
      <c r="G172" s="36">
        <v>41261</v>
      </c>
      <c r="H172" s="3">
        <v>54.709000000000003</v>
      </c>
      <c r="I172" s="3">
        <v>5.7</v>
      </c>
      <c r="J172" s="3">
        <v>426253.90143500001</v>
      </c>
      <c r="K172" s="3">
        <v>756484.36575600004</v>
      </c>
      <c r="L172" s="3" t="s">
        <v>686</v>
      </c>
      <c r="M172" s="3" t="s">
        <v>630</v>
      </c>
      <c r="N172" s="3" t="s">
        <v>687</v>
      </c>
      <c r="O172" s="3">
        <v>2</v>
      </c>
      <c r="P172" s="3" t="s">
        <v>634</v>
      </c>
      <c r="Q172" s="3" t="s">
        <v>570</v>
      </c>
      <c r="R172" s="3">
        <v>4</v>
      </c>
      <c r="S172" s="3" t="s">
        <v>631</v>
      </c>
      <c r="T172" s="3" t="s">
        <v>632</v>
      </c>
      <c r="U172" s="3" t="s">
        <v>633</v>
      </c>
    </row>
    <row r="173" spans="1:21">
      <c r="A173" s="29" t="s">
        <v>250</v>
      </c>
      <c r="B173" s="29" t="s">
        <v>570</v>
      </c>
      <c r="C173" s="30" t="s">
        <v>2</v>
      </c>
      <c r="D173" s="3" t="s">
        <v>215</v>
      </c>
      <c r="E173" s="30">
        <v>2012</v>
      </c>
      <c r="F173" s="3" t="s">
        <v>805</v>
      </c>
      <c r="G173" s="36">
        <v>41261</v>
      </c>
      <c r="H173" s="3">
        <v>54.709000000000003</v>
      </c>
      <c r="I173" s="3">
        <v>5.7</v>
      </c>
      <c r="J173" s="3">
        <v>426253.90143500001</v>
      </c>
      <c r="K173" s="3">
        <v>756484.36575600004</v>
      </c>
      <c r="L173" s="3" t="s">
        <v>686</v>
      </c>
      <c r="M173" s="3" t="s">
        <v>630</v>
      </c>
      <c r="N173" s="3" t="s">
        <v>687</v>
      </c>
      <c r="O173" s="3">
        <v>4</v>
      </c>
      <c r="P173" s="3" t="s">
        <v>629</v>
      </c>
      <c r="Q173" s="3" t="s">
        <v>570</v>
      </c>
      <c r="R173" s="3">
        <v>6</v>
      </c>
      <c r="S173" s="3" t="s">
        <v>631</v>
      </c>
      <c r="T173" s="3" t="s">
        <v>632</v>
      </c>
      <c r="U173" s="3" t="s">
        <v>633</v>
      </c>
    </row>
    <row r="174" spans="1:21">
      <c r="A174" s="29" t="s">
        <v>251</v>
      </c>
      <c r="B174" s="29" t="s">
        <v>570</v>
      </c>
      <c r="C174" s="30" t="s">
        <v>13</v>
      </c>
      <c r="D174" s="3" t="s">
        <v>215</v>
      </c>
      <c r="E174" s="30">
        <v>2012</v>
      </c>
      <c r="F174" s="3" t="s">
        <v>805</v>
      </c>
      <c r="G174" s="36">
        <v>41261</v>
      </c>
      <c r="H174" s="3">
        <v>54.709000000000003</v>
      </c>
      <c r="I174" s="3">
        <v>5.7</v>
      </c>
      <c r="J174" s="3">
        <v>426253.90143500001</v>
      </c>
      <c r="K174" s="3">
        <v>756484.36575600004</v>
      </c>
      <c r="L174" s="3" t="s">
        <v>686</v>
      </c>
      <c r="M174" s="3" t="s">
        <v>630</v>
      </c>
      <c r="N174" s="3" t="s">
        <v>687</v>
      </c>
      <c r="O174" s="3">
        <v>5</v>
      </c>
      <c r="P174" s="3" t="s">
        <v>629</v>
      </c>
      <c r="Q174" s="3" t="s">
        <v>570</v>
      </c>
      <c r="R174" s="3">
        <v>4</v>
      </c>
      <c r="S174" s="3" t="s">
        <v>631</v>
      </c>
      <c r="T174" s="3" t="s">
        <v>632</v>
      </c>
      <c r="U174" s="3" t="s">
        <v>633</v>
      </c>
    </row>
    <row r="175" spans="1:21" ht="28">
      <c r="A175" s="30" t="s">
        <v>571</v>
      </c>
      <c r="B175" s="30" t="s">
        <v>570</v>
      </c>
      <c r="C175" s="30" t="s">
        <v>2</v>
      </c>
      <c r="D175" s="9" t="s">
        <v>1</v>
      </c>
      <c r="E175" s="9">
        <v>1984</v>
      </c>
      <c r="F175" s="9" t="s">
        <v>807</v>
      </c>
      <c r="G175" s="9" t="s">
        <v>807</v>
      </c>
      <c r="H175" s="9" t="s">
        <v>630</v>
      </c>
      <c r="I175" s="9" t="s">
        <v>630</v>
      </c>
      <c r="J175" s="3">
        <v>426012.28946399898</v>
      </c>
      <c r="K175" s="3">
        <v>756248.42254199903</v>
      </c>
      <c r="L175" s="7" t="s">
        <v>691</v>
      </c>
      <c r="M175" s="3" t="s">
        <v>630</v>
      </c>
      <c r="N175" s="7" t="s">
        <v>692</v>
      </c>
      <c r="O175" s="7" t="s">
        <v>693</v>
      </c>
      <c r="P175" s="7" t="s">
        <v>693</v>
      </c>
      <c r="Q175" s="7" t="s">
        <v>570</v>
      </c>
      <c r="R175" s="7" t="s">
        <v>693</v>
      </c>
      <c r="S175" s="7" t="s">
        <v>631</v>
      </c>
      <c r="T175" s="7" t="s">
        <v>639</v>
      </c>
      <c r="U175" s="7" t="s">
        <v>633</v>
      </c>
    </row>
    <row r="176" spans="1:21" ht="28">
      <c r="A176" s="30" t="s">
        <v>572</v>
      </c>
      <c r="B176" s="30" t="s">
        <v>570</v>
      </c>
      <c r="C176" s="30" t="s">
        <v>20</v>
      </c>
      <c r="D176" s="9" t="s">
        <v>1</v>
      </c>
      <c r="E176" s="9">
        <v>1984</v>
      </c>
      <c r="F176" s="9" t="s">
        <v>807</v>
      </c>
      <c r="G176" s="9" t="s">
        <v>807</v>
      </c>
      <c r="H176" s="9" t="s">
        <v>630</v>
      </c>
      <c r="I176" s="9" t="s">
        <v>630</v>
      </c>
      <c r="J176" s="3">
        <v>426012.28946399898</v>
      </c>
      <c r="K176" s="3">
        <v>756248.42254199903</v>
      </c>
      <c r="L176" s="7" t="s">
        <v>691</v>
      </c>
      <c r="M176" s="3" t="s">
        <v>630</v>
      </c>
      <c r="N176" s="7" t="s">
        <v>692</v>
      </c>
      <c r="O176" s="7" t="s">
        <v>693</v>
      </c>
      <c r="P176" s="7" t="s">
        <v>693</v>
      </c>
      <c r="Q176" s="7" t="s">
        <v>570</v>
      </c>
      <c r="R176" s="7" t="s">
        <v>693</v>
      </c>
      <c r="S176" s="7" t="s">
        <v>631</v>
      </c>
      <c r="T176" s="7" t="s">
        <v>639</v>
      </c>
      <c r="U176" s="7" t="s">
        <v>633</v>
      </c>
    </row>
    <row r="177" spans="1:21" ht="28">
      <c r="A177" s="30" t="s">
        <v>573</v>
      </c>
      <c r="B177" s="30" t="s">
        <v>570</v>
      </c>
      <c r="C177" s="30" t="s">
        <v>2</v>
      </c>
      <c r="D177" s="9" t="s">
        <v>1</v>
      </c>
      <c r="E177" s="9">
        <v>1984</v>
      </c>
      <c r="F177" s="9" t="s">
        <v>807</v>
      </c>
      <c r="G177" s="9" t="s">
        <v>807</v>
      </c>
      <c r="H177" s="9" t="s">
        <v>630</v>
      </c>
      <c r="I177" s="9" t="s">
        <v>630</v>
      </c>
      <c r="J177" s="3">
        <v>426012.28946399898</v>
      </c>
      <c r="K177" s="3">
        <v>756248.42254199903</v>
      </c>
      <c r="L177" s="7" t="s">
        <v>691</v>
      </c>
      <c r="M177" s="3" t="s">
        <v>630</v>
      </c>
      <c r="N177" s="7" t="s">
        <v>694</v>
      </c>
      <c r="O177" s="7" t="s">
        <v>693</v>
      </c>
      <c r="P177" s="7" t="s">
        <v>693</v>
      </c>
      <c r="Q177" s="7" t="s">
        <v>570</v>
      </c>
      <c r="R177" s="7" t="s">
        <v>693</v>
      </c>
      <c r="S177" s="7" t="s">
        <v>631</v>
      </c>
      <c r="T177" s="7" t="s">
        <v>639</v>
      </c>
      <c r="U177" s="7" t="s">
        <v>633</v>
      </c>
    </row>
    <row r="178" spans="1:21" ht="28">
      <c r="A178" s="30" t="s">
        <v>574</v>
      </c>
      <c r="B178" s="30" t="s">
        <v>570</v>
      </c>
      <c r="C178" s="30" t="s">
        <v>20</v>
      </c>
      <c r="D178" s="9" t="s">
        <v>1</v>
      </c>
      <c r="E178" s="9">
        <v>1984</v>
      </c>
      <c r="F178" s="9" t="s">
        <v>807</v>
      </c>
      <c r="G178" s="9" t="s">
        <v>807</v>
      </c>
      <c r="H178" s="9" t="s">
        <v>630</v>
      </c>
      <c r="I178" s="9" t="s">
        <v>630</v>
      </c>
      <c r="J178" s="3">
        <v>426012.28946399898</v>
      </c>
      <c r="K178" s="3">
        <v>756248.42254199903</v>
      </c>
      <c r="L178" s="7" t="s">
        <v>691</v>
      </c>
      <c r="M178" s="3" t="s">
        <v>630</v>
      </c>
      <c r="N178" s="7" t="s">
        <v>695</v>
      </c>
      <c r="O178" s="7" t="s">
        <v>693</v>
      </c>
      <c r="P178" s="7" t="s">
        <v>693</v>
      </c>
      <c r="Q178" s="7" t="s">
        <v>570</v>
      </c>
      <c r="R178" s="7" t="s">
        <v>693</v>
      </c>
      <c r="S178" s="7" t="s">
        <v>631</v>
      </c>
      <c r="T178" s="7" t="s">
        <v>639</v>
      </c>
      <c r="U178" s="7" t="s">
        <v>633</v>
      </c>
    </row>
    <row r="179" spans="1:21" ht="28">
      <c r="A179" s="30" t="s">
        <v>575</v>
      </c>
      <c r="B179" s="30" t="s">
        <v>570</v>
      </c>
      <c r="C179" s="30" t="s">
        <v>2</v>
      </c>
      <c r="D179" s="9" t="s">
        <v>1</v>
      </c>
      <c r="E179" s="9">
        <v>1984</v>
      </c>
      <c r="F179" s="9" t="s">
        <v>807</v>
      </c>
      <c r="G179" s="9" t="s">
        <v>807</v>
      </c>
      <c r="H179" s="9" t="s">
        <v>630</v>
      </c>
      <c r="I179" s="9" t="s">
        <v>630</v>
      </c>
      <c r="J179" s="3">
        <v>426012.28946399898</v>
      </c>
      <c r="K179" s="3">
        <v>756248.42254199903</v>
      </c>
      <c r="L179" s="7" t="s">
        <v>691</v>
      </c>
      <c r="M179" s="3" t="s">
        <v>630</v>
      </c>
      <c r="N179" s="7" t="s">
        <v>696</v>
      </c>
      <c r="O179" s="7" t="s">
        <v>693</v>
      </c>
      <c r="P179" s="7" t="s">
        <v>693</v>
      </c>
      <c r="Q179" s="7" t="s">
        <v>570</v>
      </c>
      <c r="R179" s="7" t="s">
        <v>693</v>
      </c>
      <c r="S179" s="7" t="s">
        <v>631</v>
      </c>
      <c r="T179" s="7" t="s">
        <v>639</v>
      </c>
      <c r="U179" s="7" t="s">
        <v>633</v>
      </c>
    </row>
    <row r="180" spans="1:21" ht="28">
      <c r="A180" s="30" t="s">
        <v>576</v>
      </c>
      <c r="B180" s="30" t="s">
        <v>570</v>
      </c>
      <c r="C180" s="30" t="s">
        <v>2</v>
      </c>
      <c r="D180" s="9" t="s">
        <v>1</v>
      </c>
      <c r="E180" s="9">
        <v>1984</v>
      </c>
      <c r="F180" s="9" t="s">
        <v>807</v>
      </c>
      <c r="G180" s="9" t="s">
        <v>807</v>
      </c>
      <c r="H180" s="9" t="s">
        <v>630</v>
      </c>
      <c r="I180" s="9" t="s">
        <v>630</v>
      </c>
      <c r="J180" s="3">
        <v>426012.28946399898</v>
      </c>
      <c r="K180" s="3">
        <v>756248.42254199903</v>
      </c>
      <c r="L180" s="7" t="s">
        <v>691</v>
      </c>
      <c r="M180" s="3" t="s">
        <v>630</v>
      </c>
      <c r="N180" s="7" t="s">
        <v>697</v>
      </c>
      <c r="O180" s="7" t="s">
        <v>693</v>
      </c>
      <c r="P180" s="7" t="s">
        <v>693</v>
      </c>
      <c r="Q180" s="7" t="s">
        <v>570</v>
      </c>
      <c r="R180" s="7" t="s">
        <v>693</v>
      </c>
      <c r="S180" s="7" t="s">
        <v>631</v>
      </c>
      <c r="T180" s="7" t="s">
        <v>639</v>
      </c>
      <c r="U180" s="7" t="s">
        <v>633</v>
      </c>
    </row>
    <row r="181" spans="1:21" ht="28">
      <c r="A181" s="30" t="s">
        <v>577</v>
      </c>
      <c r="B181" s="30" t="s">
        <v>569</v>
      </c>
      <c r="C181" s="30" t="s">
        <v>13</v>
      </c>
      <c r="D181" s="9" t="s">
        <v>76</v>
      </c>
      <c r="E181" s="9">
        <v>1984</v>
      </c>
      <c r="F181" s="9" t="s">
        <v>807</v>
      </c>
      <c r="G181" s="9" t="s">
        <v>807</v>
      </c>
      <c r="H181" s="9" t="s">
        <v>630</v>
      </c>
      <c r="I181" s="9" t="s">
        <v>630</v>
      </c>
      <c r="J181" s="3">
        <v>426613.516036999</v>
      </c>
      <c r="K181" s="3">
        <v>756617.85736000002</v>
      </c>
      <c r="L181" s="7" t="s">
        <v>716</v>
      </c>
      <c r="M181" s="3" t="s">
        <v>630</v>
      </c>
      <c r="N181" s="7" t="s">
        <v>698</v>
      </c>
      <c r="O181" s="7" t="s">
        <v>693</v>
      </c>
      <c r="P181" s="7" t="s">
        <v>693</v>
      </c>
      <c r="Q181" s="7" t="s">
        <v>569</v>
      </c>
      <c r="R181" s="7" t="s">
        <v>630</v>
      </c>
      <c r="S181" s="7" t="s">
        <v>631</v>
      </c>
      <c r="T181" s="7" t="s">
        <v>639</v>
      </c>
      <c r="U181" s="7" t="s">
        <v>633</v>
      </c>
    </row>
    <row r="182" spans="1:21" ht="28">
      <c r="A182" s="30" t="s">
        <v>578</v>
      </c>
      <c r="B182" s="30" t="s">
        <v>569</v>
      </c>
      <c r="C182" s="30" t="s">
        <v>2</v>
      </c>
      <c r="D182" s="9" t="s">
        <v>76</v>
      </c>
      <c r="E182" s="9">
        <v>1984</v>
      </c>
      <c r="F182" s="9" t="s">
        <v>807</v>
      </c>
      <c r="G182" s="9" t="s">
        <v>807</v>
      </c>
      <c r="H182" s="9" t="s">
        <v>630</v>
      </c>
      <c r="I182" s="9" t="s">
        <v>630</v>
      </c>
      <c r="J182" s="3">
        <v>426613.516036999</v>
      </c>
      <c r="K182" s="3">
        <v>756617.85736000002</v>
      </c>
      <c r="L182" s="7" t="s">
        <v>716</v>
      </c>
      <c r="M182" s="3" t="s">
        <v>630</v>
      </c>
      <c r="N182" s="7" t="s">
        <v>698</v>
      </c>
      <c r="O182" s="7" t="s">
        <v>693</v>
      </c>
      <c r="P182" s="7" t="s">
        <v>693</v>
      </c>
      <c r="Q182" s="7" t="s">
        <v>569</v>
      </c>
      <c r="R182" s="7" t="s">
        <v>630</v>
      </c>
      <c r="S182" s="7" t="s">
        <v>631</v>
      </c>
      <c r="T182" s="7" t="s">
        <v>639</v>
      </c>
      <c r="U182" s="7" t="s">
        <v>633</v>
      </c>
    </row>
    <row r="183" spans="1:21" ht="28">
      <c r="A183" s="30" t="s">
        <v>579</v>
      </c>
      <c r="B183" s="30" t="s">
        <v>569</v>
      </c>
      <c r="C183" s="30" t="s">
        <v>13</v>
      </c>
      <c r="D183" s="9" t="s">
        <v>76</v>
      </c>
      <c r="E183" s="9">
        <v>1984</v>
      </c>
      <c r="F183" s="9" t="s">
        <v>807</v>
      </c>
      <c r="G183" s="9" t="s">
        <v>807</v>
      </c>
      <c r="H183" s="9" t="s">
        <v>630</v>
      </c>
      <c r="I183" s="9" t="s">
        <v>630</v>
      </c>
      <c r="J183" s="3">
        <v>426613.516036999</v>
      </c>
      <c r="K183" s="3">
        <v>756617.85736000002</v>
      </c>
      <c r="L183" s="7" t="s">
        <v>716</v>
      </c>
      <c r="M183" s="3" t="s">
        <v>630</v>
      </c>
      <c r="N183" s="7" t="s">
        <v>699</v>
      </c>
      <c r="O183" s="7" t="s">
        <v>693</v>
      </c>
      <c r="P183" s="7" t="s">
        <v>693</v>
      </c>
      <c r="Q183" s="7" t="s">
        <v>569</v>
      </c>
      <c r="R183" s="7" t="s">
        <v>630</v>
      </c>
      <c r="S183" s="7" t="s">
        <v>631</v>
      </c>
      <c r="T183" s="7" t="s">
        <v>639</v>
      </c>
      <c r="U183" s="7" t="s">
        <v>633</v>
      </c>
    </row>
    <row r="184" spans="1:21" ht="28">
      <c r="A184" s="30" t="s">
        <v>580</v>
      </c>
      <c r="B184" s="30" t="s">
        <v>569</v>
      </c>
      <c r="C184" s="30" t="s">
        <v>13</v>
      </c>
      <c r="D184" s="9" t="s">
        <v>260</v>
      </c>
      <c r="E184" s="9">
        <v>1984</v>
      </c>
      <c r="F184" s="9" t="s">
        <v>807</v>
      </c>
      <c r="G184" s="9" t="s">
        <v>807</v>
      </c>
      <c r="H184" s="9" t="s">
        <v>630</v>
      </c>
      <c r="I184" s="9" t="s">
        <v>630</v>
      </c>
      <c r="J184" s="3">
        <v>426591.681864999</v>
      </c>
      <c r="K184" s="3">
        <v>756458.66483699903</v>
      </c>
      <c r="L184" s="7" t="s">
        <v>259</v>
      </c>
      <c r="M184" s="3" t="s">
        <v>630</v>
      </c>
      <c r="N184" s="7" t="s">
        <v>666</v>
      </c>
      <c r="O184" s="7" t="s">
        <v>693</v>
      </c>
      <c r="P184" s="7" t="s">
        <v>693</v>
      </c>
      <c r="Q184" s="7" t="s">
        <v>569</v>
      </c>
      <c r="R184" s="7" t="s">
        <v>630</v>
      </c>
      <c r="S184" s="7" t="s">
        <v>631</v>
      </c>
      <c r="T184" s="7" t="s">
        <v>639</v>
      </c>
      <c r="U184" s="7" t="s">
        <v>633</v>
      </c>
    </row>
    <row r="185" spans="1:21" ht="42">
      <c r="A185" s="30" t="s">
        <v>581</v>
      </c>
      <c r="B185" s="30" t="s">
        <v>569</v>
      </c>
      <c r="C185" s="30" t="s">
        <v>2</v>
      </c>
      <c r="D185" s="9" t="s">
        <v>260</v>
      </c>
      <c r="E185" s="9">
        <v>1984</v>
      </c>
      <c r="F185" s="9" t="s">
        <v>807</v>
      </c>
      <c r="G185" s="9" t="s">
        <v>807</v>
      </c>
      <c r="H185" s="9" t="s">
        <v>630</v>
      </c>
      <c r="I185" s="9" t="s">
        <v>630</v>
      </c>
      <c r="J185" s="3">
        <v>426591.681864999</v>
      </c>
      <c r="K185" s="3">
        <v>756458.66483699903</v>
      </c>
      <c r="L185" s="7" t="s">
        <v>259</v>
      </c>
      <c r="M185" s="3" t="s">
        <v>630</v>
      </c>
      <c r="N185" s="7" t="s">
        <v>666</v>
      </c>
      <c r="O185" s="7" t="s">
        <v>693</v>
      </c>
      <c r="P185" s="7" t="s">
        <v>693</v>
      </c>
      <c r="Q185" s="7" t="s">
        <v>700</v>
      </c>
      <c r="R185" s="7" t="s">
        <v>630</v>
      </c>
      <c r="S185" s="7" t="s">
        <v>631</v>
      </c>
      <c r="T185" s="7" t="s">
        <v>639</v>
      </c>
      <c r="U185" s="7" t="s">
        <v>633</v>
      </c>
    </row>
    <row r="186" spans="1:21" ht="28">
      <c r="A186" s="30" t="s">
        <v>582</v>
      </c>
      <c r="B186" s="30" t="s">
        <v>569</v>
      </c>
      <c r="C186" s="30" t="s">
        <v>13</v>
      </c>
      <c r="D186" s="9" t="s">
        <v>260</v>
      </c>
      <c r="E186" s="9">
        <v>1984</v>
      </c>
      <c r="F186" s="9" t="s">
        <v>807</v>
      </c>
      <c r="G186" s="9" t="s">
        <v>807</v>
      </c>
      <c r="H186" s="9" t="s">
        <v>630</v>
      </c>
      <c r="I186" s="9" t="s">
        <v>630</v>
      </c>
      <c r="J186" s="3">
        <v>426591.681864999</v>
      </c>
      <c r="K186" s="3">
        <v>756458.66483699903</v>
      </c>
      <c r="L186" s="7" t="s">
        <v>259</v>
      </c>
      <c r="M186" s="3" t="s">
        <v>630</v>
      </c>
      <c r="N186" s="7" t="s">
        <v>666</v>
      </c>
      <c r="O186" s="7" t="s">
        <v>693</v>
      </c>
      <c r="P186" s="7" t="s">
        <v>693</v>
      </c>
      <c r="Q186" s="7" t="s">
        <v>569</v>
      </c>
      <c r="R186" s="7" t="s">
        <v>630</v>
      </c>
      <c r="S186" s="7" t="s">
        <v>631</v>
      </c>
      <c r="T186" s="7" t="s">
        <v>639</v>
      </c>
      <c r="U186" s="7" t="s">
        <v>633</v>
      </c>
    </row>
    <row r="187" spans="1:21" ht="28">
      <c r="A187" s="30" t="s">
        <v>583</v>
      </c>
      <c r="B187" s="30" t="s">
        <v>569</v>
      </c>
      <c r="C187" s="30" t="s">
        <v>2</v>
      </c>
      <c r="D187" s="9" t="s">
        <v>76</v>
      </c>
      <c r="E187" s="9">
        <v>1984</v>
      </c>
      <c r="F187" s="9" t="s">
        <v>807</v>
      </c>
      <c r="G187" s="9" t="s">
        <v>807</v>
      </c>
      <c r="H187" s="9" t="s">
        <v>630</v>
      </c>
      <c r="I187" s="9" t="s">
        <v>630</v>
      </c>
      <c r="J187" s="3">
        <v>426613.516036999</v>
      </c>
      <c r="K187" s="3">
        <v>756617.85736000002</v>
      </c>
      <c r="L187" s="7" t="s">
        <v>716</v>
      </c>
      <c r="M187" s="3" t="s">
        <v>630</v>
      </c>
      <c r="N187" s="7" t="s">
        <v>669</v>
      </c>
      <c r="O187" s="7" t="s">
        <v>693</v>
      </c>
      <c r="P187" s="7" t="s">
        <v>693</v>
      </c>
      <c r="Q187" s="7" t="s">
        <v>570</v>
      </c>
      <c r="R187" s="7" t="s">
        <v>693</v>
      </c>
      <c r="S187" s="7" t="s">
        <v>631</v>
      </c>
      <c r="T187" s="7" t="s">
        <v>639</v>
      </c>
      <c r="U187" s="7" t="s">
        <v>633</v>
      </c>
    </row>
    <row r="188" spans="1:21" ht="28">
      <c r="A188" s="30" t="s">
        <v>584</v>
      </c>
      <c r="B188" s="30" t="s">
        <v>569</v>
      </c>
      <c r="C188" s="30" t="s">
        <v>13</v>
      </c>
      <c r="D188" s="9" t="s">
        <v>76</v>
      </c>
      <c r="E188" s="9">
        <v>1984</v>
      </c>
      <c r="F188" s="9" t="s">
        <v>807</v>
      </c>
      <c r="G188" s="9" t="s">
        <v>807</v>
      </c>
      <c r="H188" s="9" t="s">
        <v>630</v>
      </c>
      <c r="I188" s="9" t="s">
        <v>630</v>
      </c>
      <c r="J188" s="3">
        <v>426613.516036999</v>
      </c>
      <c r="K188" s="3">
        <v>756617.85736000002</v>
      </c>
      <c r="L188" s="7" t="s">
        <v>716</v>
      </c>
      <c r="M188" s="3" t="s">
        <v>630</v>
      </c>
      <c r="N188" s="7" t="s">
        <v>669</v>
      </c>
      <c r="O188" s="7" t="s">
        <v>693</v>
      </c>
      <c r="P188" s="7" t="s">
        <v>693</v>
      </c>
      <c r="Q188" s="7" t="s">
        <v>569</v>
      </c>
      <c r="R188" s="7" t="s">
        <v>630</v>
      </c>
      <c r="S188" s="7" t="s">
        <v>631</v>
      </c>
      <c r="T188" s="7" t="s">
        <v>639</v>
      </c>
      <c r="U188" s="7" t="s">
        <v>633</v>
      </c>
    </row>
    <row r="189" spans="1:21" ht="28">
      <c r="A189" s="30" t="s">
        <v>585</v>
      </c>
      <c r="B189" s="30" t="s">
        <v>569</v>
      </c>
      <c r="C189" s="30" t="s">
        <v>13</v>
      </c>
      <c r="D189" s="9" t="s">
        <v>76</v>
      </c>
      <c r="E189" s="9">
        <v>1984</v>
      </c>
      <c r="F189" s="9" t="s">
        <v>807</v>
      </c>
      <c r="G189" s="9" t="s">
        <v>807</v>
      </c>
      <c r="H189" s="9" t="s">
        <v>630</v>
      </c>
      <c r="I189" s="9" t="s">
        <v>630</v>
      </c>
      <c r="J189" s="3">
        <v>426613.516036999</v>
      </c>
      <c r="K189" s="3">
        <v>756617.85736000002</v>
      </c>
      <c r="L189" s="7" t="s">
        <v>716</v>
      </c>
      <c r="M189" s="3" t="s">
        <v>630</v>
      </c>
      <c r="N189" s="7" t="s">
        <v>669</v>
      </c>
      <c r="O189" s="7" t="s">
        <v>693</v>
      </c>
      <c r="P189" s="7" t="s">
        <v>693</v>
      </c>
      <c r="Q189" s="7" t="s">
        <v>569</v>
      </c>
      <c r="R189" s="7" t="s">
        <v>630</v>
      </c>
      <c r="S189" s="7" t="s">
        <v>631</v>
      </c>
      <c r="T189" s="7" t="s">
        <v>639</v>
      </c>
      <c r="U189" s="7" t="s">
        <v>633</v>
      </c>
    </row>
    <row r="190" spans="1:21" ht="28">
      <c r="A190" s="30" t="s">
        <v>586</v>
      </c>
      <c r="B190" s="30" t="s">
        <v>569</v>
      </c>
      <c r="C190" s="30" t="s">
        <v>13</v>
      </c>
      <c r="D190" s="9" t="s">
        <v>266</v>
      </c>
      <c r="E190" s="9">
        <v>1984</v>
      </c>
      <c r="F190" s="9" t="s">
        <v>807</v>
      </c>
      <c r="G190" s="9" t="s">
        <v>807</v>
      </c>
      <c r="H190" s="9" t="s">
        <v>630</v>
      </c>
      <c r="I190" s="9" t="s">
        <v>630</v>
      </c>
      <c r="J190" s="3">
        <v>426602.82608600002</v>
      </c>
      <c r="K190" s="3">
        <v>756561.337635</v>
      </c>
      <c r="L190" s="7" t="s">
        <v>265</v>
      </c>
      <c r="M190" s="3" t="s">
        <v>630</v>
      </c>
      <c r="N190" s="7" t="s">
        <v>701</v>
      </c>
      <c r="O190" s="7" t="s">
        <v>693</v>
      </c>
      <c r="P190" s="7" t="s">
        <v>693</v>
      </c>
      <c r="Q190" s="7" t="s">
        <v>569</v>
      </c>
      <c r="R190" s="7" t="s">
        <v>630</v>
      </c>
      <c r="S190" s="7" t="s">
        <v>631</v>
      </c>
      <c r="T190" s="7" t="s">
        <v>639</v>
      </c>
      <c r="U190" s="7" t="s">
        <v>633</v>
      </c>
    </row>
    <row r="191" spans="1:21" ht="28">
      <c r="A191" s="30" t="s">
        <v>587</v>
      </c>
      <c r="B191" s="30" t="s">
        <v>570</v>
      </c>
      <c r="C191" s="30" t="s">
        <v>2</v>
      </c>
      <c r="D191" s="9" t="s">
        <v>162</v>
      </c>
      <c r="E191" s="9">
        <v>1984</v>
      </c>
      <c r="F191" s="9" t="s">
        <v>807</v>
      </c>
      <c r="G191" s="9" t="s">
        <v>807</v>
      </c>
      <c r="H191" s="9" t="s">
        <v>630</v>
      </c>
      <c r="I191" s="9" t="s">
        <v>630</v>
      </c>
      <c r="J191" s="3">
        <v>426296.48021100002</v>
      </c>
      <c r="K191" s="3">
        <v>756155.46973699902</v>
      </c>
      <c r="L191" s="7" t="s">
        <v>668</v>
      </c>
      <c r="M191" s="3" t="s">
        <v>630</v>
      </c>
      <c r="N191" s="7" t="s">
        <v>699</v>
      </c>
      <c r="O191" s="7" t="s">
        <v>693</v>
      </c>
      <c r="P191" s="7" t="s">
        <v>693</v>
      </c>
      <c r="Q191" s="7" t="s">
        <v>570</v>
      </c>
      <c r="R191" s="7" t="s">
        <v>693</v>
      </c>
      <c r="S191" s="7" t="s">
        <v>631</v>
      </c>
      <c r="T191" s="7" t="s">
        <v>639</v>
      </c>
      <c r="U191" s="7" t="s">
        <v>633</v>
      </c>
    </row>
    <row r="192" spans="1:21" ht="28">
      <c r="A192" s="30" t="s">
        <v>588</v>
      </c>
      <c r="B192" s="30" t="s">
        <v>570</v>
      </c>
      <c r="C192" s="30" t="s">
        <v>2</v>
      </c>
      <c r="D192" s="9" t="s">
        <v>162</v>
      </c>
      <c r="E192" s="9">
        <v>1984</v>
      </c>
      <c r="F192" s="9" t="s">
        <v>807</v>
      </c>
      <c r="G192" s="9" t="s">
        <v>807</v>
      </c>
      <c r="H192" s="9" t="s">
        <v>630</v>
      </c>
      <c r="I192" s="9" t="s">
        <v>630</v>
      </c>
      <c r="J192" s="3">
        <v>426296.48021100002</v>
      </c>
      <c r="K192" s="3">
        <v>756155.46973699902</v>
      </c>
      <c r="L192" s="7" t="s">
        <v>668</v>
      </c>
      <c r="M192" s="3" t="s">
        <v>630</v>
      </c>
      <c r="N192" s="7" t="s">
        <v>698</v>
      </c>
      <c r="O192" s="7" t="s">
        <v>693</v>
      </c>
      <c r="P192" s="7" t="s">
        <v>693</v>
      </c>
      <c r="Q192" s="7" t="s">
        <v>570</v>
      </c>
      <c r="R192" s="7" t="s">
        <v>693</v>
      </c>
      <c r="S192" s="7" t="s">
        <v>631</v>
      </c>
      <c r="T192" s="7" t="s">
        <v>639</v>
      </c>
      <c r="U192" s="7" t="s">
        <v>633</v>
      </c>
    </row>
    <row r="193" spans="1:21" ht="28">
      <c r="A193" s="30" t="s">
        <v>589</v>
      </c>
      <c r="B193" s="30" t="s">
        <v>570</v>
      </c>
      <c r="C193" s="30" t="s">
        <v>2</v>
      </c>
      <c r="D193" s="9" t="s">
        <v>162</v>
      </c>
      <c r="E193" s="9">
        <v>1984</v>
      </c>
      <c r="F193" s="9" t="s">
        <v>807</v>
      </c>
      <c r="G193" s="9" t="s">
        <v>807</v>
      </c>
      <c r="H193" s="9" t="s">
        <v>630</v>
      </c>
      <c r="I193" s="9" t="s">
        <v>630</v>
      </c>
      <c r="J193" s="3">
        <v>426296.48021100002</v>
      </c>
      <c r="K193" s="3">
        <v>756155.46973699902</v>
      </c>
      <c r="L193" s="7" t="s">
        <v>668</v>
      </c>
      <c r="M193" s="3" t="s">
        <v>630</v>
      </c>
      <c r="N193" s="7" t="s">
        <v>698</v>
      </c>
      <c r="O193" s="7" t="s">
        <v>693</v>
      </c>
      <c r="P193" s="7" t="s">
        <v>693</v>
      </c>
      <c r="Q193" s="7" t="s">
        <v>570</v>
      </c>
      <c r="R193" s="7" t="s">
        <v>693</v>
      </c>
      <c r="S193" s="7" t="s">
        <v>631</v>
      </c>
      <c r="T193" s="7" t="s">
        <v>639</v>
      </c>
      <c r="U193" s="7" t="s">
        <v>633</v>
      </c>
    </row>
    <row r="194" spans="1:21" ht="28">
      <c r="A194" s="30" t="s">
        <v>590</v>
      </c>
      <c r="B194" s="30" t="s">
        <v>570</v>
      </c>
      <c r="C194" s="30" t="s">
        <v>2</v>
      </c>
      <c r="D194" s="9" t="s">
        <v>162</v>
      </c>
      <c r="E194" s="9">
        <v>1984</v>
      </c>
      <c r="F194" s="9" t="s">
        <v>807</v>
      </c>
      <c r="G194" s="9" t="s">
        <v>807</v>
      </c>
      <c r="H194" s="9" t="s">
        <v>630</v>
      </c>
      <c r="I194" s="9" t="s">
        <v>630</v>
      </c>
      <c r="J194" s="3">
        <v>426296.48021100002</v>
      </c>
      <c r="K194" s="3">
        <v>756155.46973699902</v>
      </c>
      <c r="L194" s="7" t="s">
        <v>668</v>
      </c>
      <c r="M194" s="3" t="s">
        <v>630</v>
      </c>
      <c r="N194" s="7" t="s">
        <v>698</v>
      </c>
      <c r="O194" s="7" t="s">
        <v>693</v>
      </c>
      <c r="P194" s="7" t="s">
        <v>693</v>
      </c>
      <c r="Q194" s="7" t="s">
        <v>570</v>
      </c>
      <c r="R194" s="7" t="s">
        <v>693</v>
      </c>
      <c r="S194" s="7" t="s">
        <v>631</v>
      </c>
      <c r="T194" s="7" t="s">
        <v>639</v>
      </c>
      <c r="U194" s="7" t="s">
        <v>633</v>
      </c>
    </row>
    <row r="195" spans="1:21" ht="28">
      <c r="A195" s="30" t="s">
        <v>591</v>
      </c>
      <c r="B195" s="30" t="s">
        <v>570</v>
      </c>
      <c r="C195" s="30" t="s">
        <v>2</v>
      </c>
      <c r="D195" s="9" t="s">
        <v>162</v>
      </c>
      <c r="E195" s="9">
        <v>1984</v>
      </c>
      <c r="F195" s="9" t="s">
        <v>807</v>
      </c>
      <c r="G195" s="9" t="s">
        <v>807</v>
      </c>
      <c r="H195" s="9" t="s">
        <v>630</v>
      </c>
      <c r="I195" s="9" t="s">
        <v>630</v>
      </c>
      <c r="J195" s="3">
        <v>426296.48021100002</v>
      </c>
      <c r="K195" s="3">
        <v>756155.46973699902</v>
      </c>
      <c r="L195" s="7" t="s">
        <v>668</v>
      </c>
      <c r="M195" s="3" t="s">
        <v>630</v>
      </c>
      <c r="N195" s="7" t="s">
        <v>702</v>
      </c>
      <c r="O195" s="7" t="s">
        <v>693</v>
      </c>
      <c r="P195" s="7" t="s">
        <v>693</v>
      </c>
      <c r="Q195" s="7" t="s">
        <v>570</v>
      </c>
      <c r="R195" s="7" t="s">
        <v>693</v>
      </c>
      <c r="S195" s="7" t="s">
        <v>631</v>
      </c>
      <c r="T195" s="7" t="s">
        <v>639</v>
      </c>
      <c r="U195" s="7" t="s">
        <v>633</v>
      </c>
    </row>
    <row r="196" spans="1:21" ht="28">
      <c r="A196" s="30" t="s">
        <v>592</v>
      </c>
      <c r="B196" s="30" t="s">
        <v>570</v>
      </c>
      <c r="C196" s="30" t="s">
        <v>2</v>
      </c>
      <c r="D196" s="9" t="s">
        <v>162</v>
      </c>
      <c r="E196" s="9">
        <v>1984</v>
      </c>
      <c r="F196" s="9" t="s">
        <v>807</v>
      </c>
      <c r="G196" s="9" t="s">
        <v>807</v>
      </c>
      <c r="H196" s="9" t="s">
        <v>630</v>
      </c>
      <c r="I196" s="9" t="s">
        <v>630</v>
      </c>
      <c r="J196" s="3">
        <v>426296.48021100002</v>
      </c>
      <c r="K196" s="3">
        <v>756155.46973699902</v>
      </c>
      <c r="L196" s="7" t="s">
        <v>668</v>
      </c>
      <c r="M196" s="3" t="s">
        <v>630</v>
      </c>
      <c r="N196" s="7" t="s">
        <v>703</v>
      </c>
      <c r="O196" s="7" t="s">
        <v>693</v>
      </c>
      <c r="P196" s="7" t="s">
        <v>693</v>
      </c>
      <c r="Q196" s="7" t="s">
        <v>570</v>
      </c>
      <c r="R196" s="7" t="s">
        <v>693</v>
      </c>
      <c r="S196" s="7" t="s">
        <v>631</v>
      </c>
      <c r="T196" s="7" t="s">
        <v>639</v>
      </c>
      <c r="U196" s="7" t="s">
        <v>633</v>
      </c>
    </row>
    <row r="197" spans="1:21" ht="28">
      <c r="A197" s="30" t="s">
        <v>593</v>
      </c>
      <c r="B197" s="30" t="s">
        <v>570</v>
      </c>
      <c r="C197" s="30" t="s">
        <v>20</v>
      </c>
      <c r="D197" s="9" t="s">
        <v>150</v>
      </c>
      <c r="E197" s="9">
        <v>1984</v>
      </c>
      <c r="F197" s="9" t="s">
        <v>807</v>
      </c>
      <c r="G197" s="9" t="s">
        <v>807</v>
      </c>
      <c r="H197" s="9" t="s">
        <v>630</v>
      </c>
      <c r="I197" s="9" t="s">
        <v>630</v>
      </c>
      <c r="J197" s="3">
        <v>426057.45367000002</v>
      </c>
      <c r="K197" s="3">
        <v>756534.60409799905</v>
      </c>
      <c r="L197" s="7" t="s">
        <v>664</v>
      </c>
      <c r="M197" s="3" t="s">
        <v>630</v>
      </c>
      <c r="N197" s="7" t="s">
        <v>697</v>
      </c>
      <c r="O197" s="7" t="s">
        <v>693</v>
      </c>
      <c r="P197" s="7" t="s">
        <v>693</v>
      </c>
      <c r="Q197" s="7" t="s">
        <v>570</v>
      </c>
      <c r="R197" s="7" t="s">
        <v>693</v>
      </c>
      <c r="S197" s="7" t="s">
        <v>631</v>
      </c>
      <c r="T197" s="7" t="s">
        <v>639</v>
      </c>
      <c r="U197" s="7" t="s">
        <v>633</v>
      </c>
    </row>
    <row r="198" spans="1:21" ht="28">
      <c r="A198" s="30" t="s">
        <v>594</v>
      </c>
      <c r="B198" s="30" t="s">
        <v>570</v>
      </c>
      <c r="C198" s="30" t="s">
        <v>2</v>
      </c>
      <c r="D198" s="9" t="s">
        <v>150</v>
      </c>
      <c r="E198" s="9">
        <v>1984</v>
      </c>
      <c r="F198" s="9" t="s">
        <v>807</v>
      </c>
      <c r="G198" s="9" t="s">
        <v>807</v>
      </c>
      <c r="H198" s="9" t="s">
        <v>630</v>
      </c>
      <c r="I198" s="9" t="s">
        <v>630</v>
      </c>
      <c r="J198" s="3">
        <v>426057.45367000002</v>
      </c>
      <c r="K198" s="3">
        <v>756534.60409799905</v>
      </c>
      <c r="L198" s="7" t="s">
        <v>664</v>
      </c>
      <c r="M198" s="3" t="s">
        <v>630</v>
      </c>
      <c r="N198" s="7" t="s">
        <v>696</v>
      </c>
      <c r="O198" s="7" t="s">
        <v>693</v>
      </c>
      <c r="P198" s="7" t="s">
        <v>693</v>
      </c>
      <c r="Q198" s="7" t="s">
        <v>570</v>
      </c>
      <c r="R198" s="7" t="s">
        <v>693</v>
      </c>
      <c r="S198" s="7" t="s">
        <v>631</v>
      </c>
      <c r="T198" s="7" t="s">
        <v>639</v>
      </c>
      <c r="U198" s="7" t="s">
        <v>633</v>
      </c>
    </row>
    <row r="199" spans="1:21" ht="42">
      <c r="A199" s="30" t="s">
        <v>595</v>
      </c>
      <c r="B199" s="30" t="s">
        <v>570</v>
      </c>
      <c r="C199" s="30" t="s">
        <v>2</v>
      </c>
      <c r="D199" s="9" t="s">
        <v>150</v>
      </c>
      <c r="E199" s="9">
        <v>1984</v>
      </c>
      <c r="F199" s="9" t="s">
        <v>807</v>
      </c>
      <c r="G199" s="9" t="s">
        <v>807</v>
      </c>
      <c r="H199" s="9" t="s">
        <v>630</v>
      </c>
      <c r="I199" s="9" t="s">
        <v>630</v>
      </c>
      <c r="J199" s="3">
        <v>426057.45367000002</v>
      </c>
      <c r="K199" s="3">
        <v>756534.60409799905</v>
      </c>
      <c r="L199" s="7" t="s">
        <v>664</v>
      </c>
      <c r="M199" s="3" t="s">
        <v>630</v>
      </c>
      <c r="N199" s="7" t="s">
        <v>704</v>
      </c>
      <c r="O199" s="7" t="s">
        <v>693</v>
      </c>
      <c r="P199" s="7" t="s">
        <v>693</v>
      </c>
      <c r="Q199" s="7" t="s">
        <v>570</v>
      </c>
      <c r="R199" s="7" t="s">
        <v>693</v>
      </c>
      <c r="S199" s="7" t="s">
        <v>631</v>
      </c>
      <c r="T199" s="7" t="s">
        <v>639</v>
      </c>
      <c r="U199" s="7" t="s">
        <v>633</v>
      </c>
    </row>
    <row r="200" spans="1:21" ht="42">
      <c r="A200" s="30" t="s">
        <v>596</v>
      </c>
      <c r="B200" s="30" t="s">
        <v>570</v>
      </c>
      <c r="C200" s="30" t="s">
        <v>20</v>
      </c>
      <c r="D200" s="9" t="s">
        <v>150</v>
      </c>
      <c r="E200" s="9">
        <v>1984</v>
      </c>
      <c r="F200" s="9" t="s">
        <v>807</v>
      </c>
      <c r="G200" s="9" t="s">
        <v>807</v>
      </c>
      <c r="H200" s="9" t="s">
        <v>630</v>
      </c>
      <c r="I200" s="9" t="s">
        <v>630</v>
      </c>
      <c r="J200" s="3">
        <v>426057.45367000002</v>
      </c>
      <c r="K200" s="3">
        <v>756534.60409799905</v>
      </c>
      <c r="L200" s="7" t="s">
        <v>664</v>
      </c>
      <c r="M200" s="3" t="s">
        <v>630</v>
      </c>
      <c r="N200" s="7" t="s">
        <v>705</v>
      </c>
      <c r="O200" s="7" t="s">
        <v>693</v>
      </c>
      <c r="P200" s="7" t="s">
        <v>693</v>
      </c>
      <c r="Q200" s="7" t="s">
        <v>570</v>
      </c>
      <c r="R200" s="7" t="s">
        <v>693</v>
      </c>
      <c r="S200" s="7" t="s">
        <v>631</v>
      </c>
      <c r="T200" s="7" t="s">
        <v>639</v>
      </c>
      <c r="U200" s="7" t="s">
        <v>633</v>
      </c>
    </row>
    <row r="201" spans="1:21" ht="42">
      <c r="A201" s="30" t="s">
        <v>597</v>
      </c>
      <c r="B201" s="30" t="s">
        <v>570</v>
      </c>
      <c r="C201" s="30" t="s">
        <v>13</v>
      </c>
      <c r="D201" s="9" t="s">
        <v>269</v>
      </c>
      <c r="E201" s="9">
        <v>1984</v>
      </c>
      <c r="F201" s="9" t="s">
        <v>807</v>
      </c>
      <c r="G201" s="9" t="s">
        <v>807</v>
      </c>
      <c r="H201" s="9" t="s">
        <v>630</v>
      </c>
      <c r="I201" s="9" t="s">
        <v>630</v>
      </c>
      <c r="J201" s="3">
        <v>426400.559083</v>
      </c>
      <c r="K201" s="3">
        <v>756338.86052800005</v>
      </c>
      <c r="L201" s="7" t="s">
        <v>268</v>
      </c>
      <c r="M201" s="3" t="s">
        <v>630</v>
      </c>
      <c r="N201" s="7" t="s">
        <v>706</v>
      </c>
      <c r="O201" s="7" t="s">
        <v>693</v>
      </c>
      <c r="P201" s="7" t="s">
        <v>693</v>
      </c>
      <c r="Q201" s="7" t="s">
        <v>569</v>
      </c>
      <c r="R201" s="7" t="s">
        <v>630</v>
      </c>
      <c r="S201" s="7" t="s">
        <v>631</v>
      </c>
      <c r="T201" s="7" t="s">
        <v>639</v>
      </c>
      <c r="U201" s="7" t="s">
        <v>633</v>
      </c>
    </row>
    <row r="202" spans="1:21" ht="28">
      <c r="A202" s="30" t="s">
        <v>598</v>
      </c>
      <c r="B202" s="30" t="s">
        <v>570</v>
      </c>
      <c r="C202" s="30" t="s">
        <v>2</v>
      </c>
      <c r="D202" s="9" t="s">
        <v>201</v>
      </c>
      <c r="E202" s="9">
        <v>1984</v>
      </c>
      <c r="F202" s="9" t="s">
        <v>807</v>
      </c>
      <c r="G202" s="9" t="s">
        <v>807</v>
      </c>
      <c r="H202" s="9" t="s">
        <v>630</v>
      </c>
      <c r="I202" s="9" t="s">
        <v>630</v>
      </c>
      <c r="J202" s="3">
        <v>426122.70859499899</v>
      </c>
      <c r="K202" s="3">
        <v>756219.002522</v>
      </c>
      <c r="L202" s="7" t="s">
        <v>682</v>
      </c>
      <c r="M202" s="3" t="s">
        <v>630</v>
      </c>
      <c r="N202" s="7" t="s">
        <v>696</v>
      </c>
      <c r="O202" s="7" t="s">
        <v>693</v>
      </c>
      <c r="P202" s="7" t="s">
        <v>693</v>
      </c>
      <c r="Q202" s="7" t="s">
        <v>570</v>
      </c>
      <c r="R202" s="7" t="s">
        <v>693</v>
      </c>
      <c r="S202" s="7" t="s">
        <v>631</v>
      </c>
      <c r="T202" s="7" t="s">
        <v>639</v>
      </c>
      <c r="U202" s="7" t="s">
        <v>633</v>
      </c>
    </row>
    <row r="203" spans="1:21" ht="28">
      <c r="A203" s="30" t="s">
        <v>599</v>
      </c>
      <c r="B203" s="30" t="s">
        <v>570</v>
      </c>
      <c r="C203" s="30" t="s">
        <v>2</v>
      </c>
      <c r="D203" s="9" t="s">
        <v>201</v>
      </c>
      <c r="E203" s="9">
        <v>1984</v>
      </c>
      <c r="F203" s="9" t="s">
        <v>807</v>
      </c>
      <c r="G203" s="9" t="s">
        <v>807</v>
      </c>
      <c r="H203" s="9" t="s">
        <v>630</v>
      </c>
      <c r="I203" s="9" t="s">
        <v>630</v>
      </c>
      <c r="J203" s="3">
        <v>426122.70859499899</v>
      </c>
      <c r="K203" s="3">
        <v>756219.002522</v>
      </c>
      <c r="L203" s="7" t="s">
        <v>682</v>
      </c>
      <c r="M203" s="3" t="s">
        <v>630</v>
      </c>
      <c r="N203" s="7" t="s">
        <v>696</v>
      </c>
      <c r="O203" s="7" t="s">
        <v>693</v>
      </c>
      <c r="P203" s="7" t="s">
        <v>693</v>
      </c>
      <c r="Q203" s="7" t="s">
        <v>570</v>
      </c>
      <c r="R203" s="7" t="s">
        <v>693</v>
      </c>
      <c r="S203" s="7" t="s">
        <v>707</v>
      </c>
      <c r="T203" s="7" t="s">
        <v>639</v>
      </c>
      <c r="U203" s="7" t="s">
        <v>633</v>
      </c>
    </row>
    <row r="204" spans="1:21" ht="28">
      <c r="A204" s="30" t="s">
        <v>600</v>
      </c>
      <c r="B204" s="30" t="s">
        <v>570</v>
      </c>
      <c r="C204" s="30" t="s">
        <v>20</v>
      </c>
      <c r="D204" s="9" t="s">
        <v>255</v>
      </c>
      <c r="E204" s="9">
        <v>1984</v>
      </c>
      <c r="F204" s="9" t="s">
        <v>807</v>
      </c>
      <c r="G204" s="9" t="s">
        <v>807</v>
      </c>
      <c r="H204" s="9" t="s">
        <v>630</v>
      </c>
      <c r="I204" s="9" t="s">
        <v>630</v>
      </c>
      <c r="J204" s="3">
        <v>426718.60827099899</v>
      </c>
      <c r="K204" s="3">
        <v>756423.75730000006</v>
      </c>
      <c r="L204" s="7" t="s">
        <v>254</v>
      </c>
      <c r="M204" s="3" t="s">
        <v>630</v>
      </c>
      <c r="N204" s="7" t="s">
        <v>708</v>
      </c>
      <c r="O204" s="7" t="s">
        <v>693</v>
      </c>
      <c r="P204" s="7" t="s">
        <v>693</v>
      </c>
      <c r="Q204" s="7" t="s">
        <v>570</v>
      </c>
      <c r="R204" s="7" t="s">
        <v>693</v>
      </c>
      <c r="S204" s="7" t="s">
        <v>631</v>
      </c>
      <c r="T204" s="7" t="s">
        <v>639</v>
      </c>
      <c r="U204" s="7" t="s">
        <v>633</v>
      </c>
    </row>
    <row r="205" spans="1:21" ht="28">
      <c r="A205" s="30" t="s">
        <v>601</v>
      </c>
      <c r="B205" s="30" t="s">
        <v>570</v>
      </c>
      <c r="C205" s="30" t="s">
        <v>2</v>
      </c>
      <c r="D205" s="9" t="s">
        <v>255</v>
      </c>
      <c r="E205" s="9">
        <v>1984</v>
      </c>
      <c r="F205" s="9" t="s">
        <v>807</v>
      </c>
      <c r="G205" s="9" t="s">
        <v>807</v>
      </c>
      <c r="H205" s="9" t="s">
        <v>630</v>
      </c>
      <c r="I205" s="9" t="s">
        <v>630</v>
      </c>
      <c r="J205" s="3">
        <v>426718.60827099899</v>
      </c>
      <c r="K205" s="3">
        <v>756423.75730000006</v>
      </c>
      <c r="L205" s="7" t="s">
        <v>254</v>
      </c>
      <c r="M205" s="3" t="s">
        <v>630</v>
      </c>
      <c r="N205" s="7" t="s">
        <v>709</v>
      </c>
      <c r="O205" s="7" t="s">
        <v>693</v>
      </c>
      <c r="P205" s="7" t="s">
        <v>693</v>
      </c>
      <c r="Q205" s="7" t="s">
        <v>570</v>
      </c>
      <c r="R205" s="7" t="s">
        <v>693</v>
      </c>
      <c r="S205" s="7" t="s">
        <v>631</v>
      </c>
      <c r="T205" s="7" t="s">
        <v>639</v>
      </c>
      <c r="U205" s="7" t="s">
        <v>633</v>
      </c>
    </row>
    <row r="206" spans="1:21" ht="28">
      <c r="A206" s="30" t="s">
        <v>602</v>
      </c>
      <c r="B206" s="30" t="s">
        <v>570</v>
      </c>
      <c r="C206" s="30" t="s">
        <v>2</v>
      </c>
      <c r="D206" s="9" t="s">
        <v>255</v>
      </c>
      <c r="E206" s="9">
        <v>1984</v>
      </c>
      <c r="F206" s="9" t="s">
        <v>807</v>
      </c>
      <c r="G206" s="9" t="s">
        <v>807</v>
      </c>
      <c r="H206" s="9" t="s">
        <v>630</v>
      </c>
      <c r="I206" s="9" t="s">
        <v>630</v>
      </c>
      <c r="J206" s="3">
        <v>426718.60827099899</v>
      </c>
      <c r="K206" s="3">
        <v>756423.75730000006</v>
      </c>
      <c r="L206" s="7" t="s">
        <v>254</v>
      </c>
      <c r="M206" s="3" t="s">
        <v>630</v>
      </c>
      <c r="N206" s="7" t="s">
        <v>710</v>
      </c>
      <c r="O206" s="7" t="s">
        <v>693</v>
      </c>
      <c r="P206" s="7" t="s">
        <v>693</v>
      </c>
      <c r="Q206" s="7" t="s">
        <v>570</v>
      </c>
      <c r="R206" s="7" t="s">
        <v>693</v>
      </c>
      <c r="S206" s="7" t="s">
        <v>631</v>
      </c>
      <c r="T206" s="7" t="s">
        <v>639</v>
      </c>
      <c r="U206" s="7" t="s">
        <v>633</v>
      </c>
    </row>
    <row r="207" spans="1:21" ht="28">
      <c r="A207" s="30" t="s">
        <v>603</v>
      </c>
      <c r="B207" s="30" t="s">
        <v>570</v>
      </c>
      <c r="C207" s="30" t="s">
        <v>2</v>
      </c>
      <c r="D207" s="9" t="s">
        <v>255</v>
      </c>
      <c r="E207" s="9">
        <v>1984</v>
      </c>
      <c r="F207" s="9" t="s">
        <v>807</v>
      </c>
      <c r="G207" s="9" t="s">
        <v>807</v>
      </c>
      <c r="H207" s="9" t="s">
        <v>630</v>
      </c>
      <c r="I207" s="9" t="s">
        <v>630</v>
      </c>
      <c r="J207" s="3">
        <v>426718.60827099899</v>
      </c>
      <c r="K207" s="3">
        <v>756423.75730000006</v>
      </c>
      <c r="L207" s="7" t="s">
        <v>254</v>
      </c>
      <c r="M207" s="3" t="s">
        <v>630</v>
      </c>
      <c r="N207" s="7" t="s">
        <v>708</v>
      </c>
      <c r="O207" s="7" t="s">
        <v>693</v>
      </c>
      <c r="P207" s="7" t="s">
        <v>693</v>
      </c>
      <c r="Q207" s="7" t="s">
        <v>570</v>
      </c>
      <c r="R207" s="7" t="s">
        <v>693</v>
      </c>
      <c r="S207" s="7" t="s">
        <v>631</v>
      </c>
      <c r="T207" s="7" t="s">
        <v>639</v>
      </c>
      <c r="U207" s="7" t="s">
        <v>633</v>
      </c>
    </row>
    <row r="208" spans="1:21" ht="28">
      <c r="A208" s="30" t="s">
        <v>604</v>
      </c>
      <c r="B208" s="30" t="s">
        <v>570</v>
      </c>
      <c r="C208" s="30" t="s">
        <v>2</v>
      </c>
      <c r="D208" s="9" t="s">
        <v>76</v>
      </c>
      <c r="E208" s="9">
        <v>1984</v>
      </c>
      <c r="F208" s="9" t="s">
        <v>807</v>
      </c>
      <c r="G208" s="9" t="s">
        <v>807</v>
      </c>
      <c r="H208" s="9" t="s">
        <v>630</v>
      </c>
      <c r="I208" s="9" t="s">
        <v>630</v>
      </c>
      <c r="J208" s="3">
        <v>426613.516036999</v>
      </c>
      <c r="K208" s="3">
        <v>756617.85736000002</v>
      </c>
      <c r="L208" s="7" t="s">
        <v>716</v>
      </c>
      <c r="M208" s="3" t="s">
        <v>630</v>
      </c>
      <c r="N208" s="7" t="s">
        <v>698</v>
      </c>
      <c r="O208" s="7" t="s">
        <v>693</v>
      </c>
      <c r="P208" s="7" t="s">
        <v>693</v>
      </c>
      <c r="Q208" s="7" t="s">
        <v>570</v>
      </c>
      <c r="R208" s="7" t="s">
        <v>693</v>
      </c>
      <c r="S208" s="7" t="s">
        <v>631</v>
      </c>
      <c r="T208" s="7" t="s">
        <v>639</v>
      </c>
      <c r="U208" s="7" t="s">
        <v>633</v>
      </c>
    </row>
    <row r="209" spans="1:21" ht="28">
      <c r="A209" s="30" t="s">
        <v>605</v>
      </c>
      <c r="B209" s="30" t="s">
        <v>570</v>
      </c>
      <c r="C209" s="30" t="s">
        <v>20</v>
      </c>
      <c r="D209" s="9" t="s">
        <v>76</v>
      </c>
      <c r="E209" s="9">
        <v>1984</v>
      </c>
      <c r="F209" s="9" t="s">
        <v>807</v>
      </c>
      <c r="G209" s="9" t="s">
        <v>807</v>
      </c>
      <c r="H209" s="9" t="s">
        <v>630</v>
      </c>
      <c r="I209" s="9" t="s">
        <v>630</v>
      </c>
      <c r="J209" s="3">
        <v>426613.516036999</v>
      </c>
      <c r="K209" s="3">
        <v>756617.85736000002</v>
      </c>
      <c r="L209" s="7" t="s">
        <v>716</v>
      </c>
      <c r="M209" s="3" t="s">
        <v>630</v>
      </c>
      <c r="N209" s="7" t="s">
        <v>711</v>
      </c>
      <c r="O209" s="7" t="s">
        <v>693</v>
      </c>
      <c r="P209" s="7" t="s">
        <v>693</v>
      </c>
      <c r="Q209" s="7" t="s">
        <v>570</v>
      </c>
      <c r="R209" s="7" t="s">
        <v>693</v>
      </c>
      <c r="S209" s="7" t="s">
        <v>631</v>
      </c>
      <c r="T209" s="7" t="s">
        <v>639</v>
      </c>
      <c r="U209" s="7" t="s">
        <v>633</v>
      </c>
    </row>
    <row r="210" spans="1:21" ht="28">
      <c r="A210" s="30" t="s">
        <v>606</v>
      </c>
      <c r="B210" s="30" t="s">
        <v>570</v>
      </c>
      <c r="C210" s="30" t="s">
        <v>20</v>
      </c>
      <c r="D210" s="9" t="s">
        <v>76</v>
      </c>
      <c r="E210" s="9">
        <v>1984</v>
      </c>
      <c r="F210" s="9" t="s">
        <v>807</v>
      </c>
      <c r="G210" s="9" t="s">
        <v>807</v>
      </c>
      <c r="H210" s="9" t="s">
        <v>630</v>
      </c>
      <c r="I210" s="9" t="s">
        <v>630</v>
      </c>
      <c r="J210" s="3">
        <v>426613.516036999</v>
      </c>
      <c r="K210" s="3">
        <v>756617.85736000002</v>
      </c>
      <c r="L210" s="7" t="s">
        <v>716</v>
      </c>
      <c r="M210" s="3" t="s">
        <v>630</v>
      </c>
      <c r="N210" s="7" t="s">
        <v>712</v>
      </c>
      <c r="O210" s="7" t="s">
        <v>693</v>
      </c>
      <c r="P210" s="7" t="s">
        <v>693</v>
      </c>
      <c r="Q210" s="7" t="s">
        <v>570</v>
      </c>
      <c r="R210" s="7" t="s">
        <v>693</v>
      </c>
      <c r="S210" s="7" t="s">
        <v>707</v>
      </c>
      <c r="T210" s="7" t="s">
        <v>639</v>
      </c>
      <c r="U210" s="7" t="s">
        <v>633</v>
      </c>
    </row>
    <row r="211" spans="1:21" ht="28">
      <c r="A211" s="30" t="s">
        <v>607</v>
      </c>
      <c r="B211" s="30" t="s">
        <v>570</v>
      </c>
      <c r="C211" s="30" t="s">
        <v>20</v>
      </c>
      <c r="D211" s="9" t="s">
        <v>76</v>
      </c>
      <c r="E211" s="9">
        <v>1984</v>
      </c>
      <c r="F211" s="9" t="s">
        <v>807</v>
      </c>
      <c r="G211" s="9" t="s">
        <v>807</v>
      </c>
      <c r="H211" s="9" t="s">
        <v>630</v>
      </c>
      <c r="I211" s="9" t="s">
        <v>630</v>
      </c>
      <c r="J211" s="3">
        <v>426613.516036999</v>
      </c>
      <c r="K211" s="3">
        <v>756617.85736000002</v>
      </c>
      <c r="L211" s="7" t="s">
        <v>716</v>
      </c>
      <c r="M211" s="3" t="s">
        <v>630</v>
      </c>
      <c r="N211" s="7" t="s">
        <v>708</v>
      </c>
      <c r="O211" s="7" t="s">
        <v>693</v>
      </c>
      <c r="P211" s="7" t="s">
        <v>693</v>
      </c>
      <c r="Q211" s="7" t="s">
        <v>570</v>
      </c>
      <c r="R211" s="7" t="s">
        <v>693</v>
      </c>
      <c r="S211" s="7" t="s">
        <v>631</v>
      </c>
      <c r="T211" s="7" t="s">
        <v>639</v>
      </c>
      <c r="U211" s="7" t="s">
        <v>633</v>
      </c>
    </row>
    <row r="212" spans="1:21" ht="28">
      <c r="A212" s="30" t="s">
        <v>608</v>
      </c>
      <c r="B212" s="30" t="s">
        <v>570</v>
      </c>
      <c r="C212" s="30" t="s">
        <v>2</v>
      </c>
      <c r="D212" s="9" t="s">
        <v>76</v>
      </c>
      <c r="E212" s="9">
        <v>1984</v>
      </c>
      <c r="F212" s="9" t="s">
        <v>807</v>
      </c>
      <c r="G212" s="9" t="s">
        <v>807</v>
      </c>
      <c r="H212" s="9" t="s">
        <v>630</v>
      </c>
      <c r="I212" s="9" t="s">
        <v>630</v>
      </c>
      <c r="J212" s="3">
        <v>426613.516036999</v>
      </c>
      <c r="K212" s="3">
        <v>756617.85736000002</v>
      </c>
      <c r="L212" s="7" t="s">
        <v>716</v>
      </c>
      <c r="M212" s="3" t="s">
        <v>630</v>
      </c>
      <c r="N212" s="7" t="s">
        <v>713</v>
      </c>
      <c r="O212" s="7" t="s">
        <v>693</v>
      </c>
      <c r="P212" s="7" t="s">
        <v>693</v>
      </c>
      <c r="Q212" s="7" t="s">
        <v>570</v>
      </c>
      <c r="R212" s="7" t="s">
        <v>693</v>
      </c>
      <c r="S212" s="7" t="s">
        <v>631</v>
      </c>
      <c r="T212" s="7" t="s">
        <v>639</v>
      </c>
      <c r="U212" s="7" t="s">
        <v>633</v>
      </c>
    </row>
    <row r="213" spans="1:21" ht="28">
      <c r="A213" s="30" t="s">
        <v>609</v>
      </c>
      <c r="B213" s="30" t="s">
        <v>570</v>
      </c>
      <c r="C213" s="30" t="s">
        <v>2</v>
      </c>
      <c r="D213" s="9" t="s">
        <v>76</v>
      </c>
      <c r="E213" s="9">
        <v>1984</v>
      </c>
      <c r="F213" s="9" t="s">
        <v>807</v>
      </c>
      <c r="G213" s="9" t="s">
        <v>807</v>
      </c>
      <c r="H213" s="9" t="s">
        <v>630</v>
      </c>
      <c r="I213" s="9" t="s">
        <v>630</v>
      </c>
      <c r="J213" s="3">
        <v>426613.516036999</v>
      </c>
      <c r="K213" s="3">
        <v>756617.85736000002</v>
      </c>
      <c r="L213" s="7" t="s">
        <v>716</v>
      </c>
      <c r="M213" s="3" t="s">
        <v>630</v>
      </c>
      <c r="N213" s="7" t="s">
        <v>713</v>
      </c>
      <c r="O213" s="7" t="s">
        <v>693</v>
      </c>
      <c r="P213" s="7" t="s">
        <v>693</v>
      </c>
      <c r="Q213" s="7" t="s">
        <v>570</v>
      </c>
      <c r="R213" s="7" t="s">
        <v>693</v>
      </c>
      <c r="S213" s="7" t="s">
        <v>631</v>
      </c>
      <c r="T213" s="7" t="s">
        <v>639</v>
      </c>
      <c r="U213" s="7" t="s">
        <v>633</v>
      </c>
    </row>
    <row r="214" spans="1:21" ht="28">
      <c r="A214" s="30" t="s">
        <v>610</v>
      </c>
      <c r="B214" s="30" t="s">
        <v>570</v>
      </c>
      <c r="C214" s="30" t="s">
        <v>2</v>
      </c>
      <c r="D214" s="9" t="s">
        <v>76</v>
      </c>
      <c r="E214" s="9">
        <v>1984</v>
      </c>
      <c r="F214" s="9" t="s">
        <v>807</v>
      </c>
      <c r="G214" s="9" t="s">
        <v>807</v>
      </c>
      <c r="H214" s="9" t="s">
        <v>630</v>
      </c>
      <c r="I214" s="9" t="s">
        <v>630</v>
      </c>
      <c r="J214" s="3">
        <v>426613.516036999</v>
      </c>
      <c r="K214" s="3">
        <v>756617.85736000002</v>
      </c>
      <c r="L214" s="7" t="s">
        <v>716</v>
      </c>
      <c r="M214" s="3" t="s">
        <v>630</v>
      </c>
      <c r="N214" s="7" t="s">
        <v>713</v>
      </c>
      <c r="O214" s="7" t="s">
        <v>693</v>
      </c>
      <c r="P214" s="7" t="s">
        <v>693</v>
      </c>
      <c r="Q214" s="7" t="s">
        <v>570</v>
      </c>
      <c r="R214" s="7" t="s">
        <v>693</v>
      </c>
      <c r="S214" s="7" t="s">
        <v>631</v>
      </c>
      <c r="T214" s="7" t="s">
        <v>639</v>
      </c>
      <c r="U214" s="7" t="s">
        <v>633</v>
      </c>
    </row>
    <row r="215" spans="1:21" ht="28">
      <c r="A215" s="30" t="s">
        <v>611</v>
      </c>
      <c r="B215" s="30" t="s">
        <v>570</v>
      </c>
      <c r="C215" s="30" t="s">
        <v>2</v>
      </c>
      <c r="D215" s="9" t="s">
        <v>76</v>
      </c>
      <c r="E215" s="9">
        <v>1984</v>
      </c>
      <c r="F215" s="9" t="s">
        <v>807</v>
      </c>
      <c r="G215" s="9" t="s">
        <v>807</v>
      </c>
      <c r="H215" s="9" t="s">
        <v>630</v>
      </c>
      <c r="I215" s="9" t="s">
        <v>630</v>
      </c>
      <c r="J215" s="3">
        <v>426613.516036999</v>
      </c>
      <c r="K215" s="3">
        <v>756617.85736000002</v>
      </c>
      <c r="L215" s="7" t="s">
        <v>716</v>
      </c>
      <c r="M215" s="3" t="s">
        <v>630</v>
      </c>
      <c r="N215" s="7" t="s">
        <v>696</v>
      </c>
      <c r="O215" s="7" t="s">
        <v>693</v>
      </c>
      <c r="P215" s="7" t="s">
        <v>693</v>
      </c>
      <c r="Q215" s="7" t="s">
        <v>570</v>
      </c>
      <c r="R215" s="7" t="s">
        <v>693</v>
      </c>
      <c r="S215" s="7" t="s">
        <v>631</v>
      </c>
      <c r="T215" s="7" t="s">
        <v>639</v>
      </c>
      <c r="U215" s="7" t="s">
        <v>633</v>
      </c>
    </row>
    <row r="216" spans="1:21" ht="28">
      <c r="A216" s="30" t="s">
        <v>612</v>
      </c>
      <c r="B216" s="30" t="s">
        <v>570</v>
      </c>
      <c r="C216" s="30" t="s">
        <v>2</v>
      </c>
      <c r="D216" s="9" t="s">
        <v>296</v>
      </c>
      <c r="E216" s="9">
        <v>1984</v>
      </c>
      <c r="F216" s="9" t="s">
        <v>807</v>
      </c>
      <c r="G216" s="9" t="s">
        <v>807</v>
      </c>
      <c r="H216" s="9" t="s">
        <v>630</v>
      </c>
      <c r="I216" s="9" t="s">
        <v>630</v>
      </c>
      <c r="J216" s="3">
        <v>426235.088121999</v>
      </c>
      <c r="K216" s="3">
        <v>756393.04188499902</v>
      </c>
      <c r="L216" s="7" t="s">
        <v>295</v>
      </c>
      <c r="M216" s="3" t="s">
        <v>630</v>
      </c>
      <c r="N216" s="7" t="s">
        <v>714</v>
      </c>
      <c r="O216" s="7" t="s">
        <v>693</v>
      </c>
      <c r="P216" s="7" t="s">
        <v>693</v>
      </c>
      <c r="Q216" s="7" t="s">
        <v>570</v>
      </c>
      <c r="R216" s="7" t="s">
        <v>693</v>
      </c>
      <c r="S216" s="7" t="s">
        <v>631</v>
      </c>
      <c r="T216" s="7" t="s">
        <v>639</v>
      </c>
      <c r="U216" s="7" t="s">
        <v>633</v>
      </c>
    </row>
    <row r="217" spans="1:21" ht="28">
      <c r="A217" s="30" t="s">
        <v>613</v>
      </c>
      <c r="B217" s="30" t="s">
        <v>570</v>
      </c>
      <c r="C217" s="30" t="s">
        <v>2</v>
      </c>
      <c r="D217" s="9" t="s">
        <v>296</v>
      </c>
      <c r="E217" s="9">
        <v>1984</v>
      </c>
      <c r="F217" s="9" t="s">
        <v>807</v>
      </c>
      <c r="G217" s="9" t="s">
        <v>807</v>
      </c>
      <c r="H217" s="9" t="s">
        <v>630</v>
      </c>
      <c r="I217" s="9" t="s">
        <v>630</v>
      </c>
      <c r="J217" s="3">
        <v>426235.088121999</v>
      </c>
      <c r="K217" s="3">
        <v>756393.04188499902</v>
      </c>
      <c r="L217" s="7" t="s">
        <v>295</v>
      </c>
      <c r="M217" s="3" t="s">
        <v>630</v>
      </c>
      <c r="N217" s="7" t="s">
        <v>695</v>
      </c>
      <c r="O217" s="7" t="s">
        <v>693</v>
      </c>
      <c r="P217" s="7" t="s">
        <v>693</v>
      </c>
      <c r="Q217" s="7" t="s">
        <v>570</v>
      </c>
      <c r="R217" s="7" t="s">
        <v>693</v>
      </c>
      <c r="S217" s="7" t="s">
        <v>631</v>
      </c>
      <c r="T217" s="7" t="s">
        <v>639</v>
      </c>
      <c r="U217" s="7" t="s">
        <v>633</v>
      </c>
    </row>
    <row r="218" spans="1:21" ht="28">
      <c r="A218" s="30" t="s">
        <v>614</v>
      </c>
      <c r="B218" s="30" t="s">
        <v>570</v>
      </c>
      <c r="C218" s="30" t="s">
        <v>2</v>
      </c>
      <c r="D218" s="9" t="s">
        <v>296</v>
      </c>
      <c r="E218" s="9">
        <v>1984</v>
      </c>
      <c r="F218" s="9" t="s">
        <v>807</v>
      </c>
      <c r="G218" s="9" t="s">
        <v>807</v>
      </c>
      <c r="H218" s="9" t="s">
        <v>630</v>
      </c>
      <c r="I218" s="9" t="s">
        <v>630</v>
      </c>
      <c r="J218" s="3">
        <v>426235.088121999</v>
      </c>
      <c r="K218" s="3">
        <v>756393.04188499902</v>
      </c>
      <c r="L218" s="7" t="s">
        <v>295</v>
      </c>
      <c r="M218" s="3" t="s">
        <v>630</v>
      </c>
      <c r="N218" s="7" t="s">
        <v>714</v>
      </c>
      <c r="O218" s="7" t="s">
        <v>693</v>
      </c>
      <c r="P218" s="7" t="s">
        <v>693</v>
      </c>
      <c r="Q218" s="7" t="s">
        <v>570</v>
      </c>
      <c r="R218" s="7" t="s">
        <v>693</v>
      </c>
      <c r="S218" s="7" t="s">
        <v>631</v>
      </c>
      <c r="T218" s="7" t="s">
        <v>639</v>
      </c>
      <c r="U218" s="7" t="s">
        <v>633</v>
      </c>
    </row>
    <row r="219" spans="1:21" ht="28">
      <c r="A219" s="30" t="s">
        <v>615</v>
      </c>
      <c r="B219" s="30" t="s">
        <v>570</v>
      </c>
      <c r="C219" s="30" t="s">
        <v>2</v>
      </c>
      <c r="D219" s="9" t="s">
        <v>269</v>
      </c>
      <c r="E219" s="9">
        <v>1984</v>
      </c>
      <c r="F219" s="9" t="s">
        <v>807</v>
      </c>
      <c r="G219" s="9" t="s">
        <v>807</v>
      </c>
      <c r="H219" s="9" t="s">
        <v>630</v>
      </c>
      <c r="I219" s="9" t="s">
        <v>630</v>
      </c>
      <c r="J219" s="3">
        <v>426400.559083</v>
      </c>
      <c r="K219" s="3">
        <v>756338.86052800005</v>
      </c>
      <c r="L219" s="7" t="s">
        <v>268</v>
      </c>
      <c r="M219" s="3" t="s">
        <v>630</v>
      </c>
      <c r="N219" s="7" t="s">
        <v>713</v>
      </c>
      <c r="O219" s="7" t="s">
        <v>693</v>
      </c>
      <c r="P219" s="7" t="s">
        <v>693</v>
      </c>
      <c r="Q219" s="7" t="s">
        <v>570</v>
      </c>
      <c r="R219" s="7" t="s">
        <v>693</v>
      </c>
      <c r="S219" s="7" t="s">
        <v>631</v>
      </c>
      <c r="T219" s="7" t="s">
        <v>639</v>
      </c>
      <c r="U219" s="7" t="s">
        <v>633</v>
      </c>
    </row>
    <row r="220" spans="1:21" ht="28">
      <c r="A220" s="30" t="s">
        <v>616</v>
      </c>
      <c r="B220" s="30" t="s">
        <v>570</v>
      </c>
      <c r="C220" s="30" t="s">
        <v>2</v>
      </c>
      <c r="D220" s="9" t="s">
        <v>269</v>
      </c>
      <c r="E220" s="9">
        <v>1984</v>
      </c>
      <c r="F220" s="9" t="s">
        <v>807</v>
      </c>
      <c r="G220" s="9" t="s">
        <v>807</v>
      </c>
      <c r="H220" s="9" t="s">
        <v>630</v>
      </c>
      <c r="I220" s="9" t="s">
        <v>630</v>
      </c>
      <c r="J220" s="3">
        <v>426400.559083</v>
      </c>
      <c r="K220" s="3">
        <v>756338.86052800005</v>
      </c>
      <c r="L220" s="7" t="s">
        <v>268</v>
      </c>
      <c r="M220" s="3" t="s">
        <v>630</v>
      </c>
      <c r="N220" s="7" t="s">
        <v>699</v>
      </c>
      <c r="O220" s="7" t="s">
        <v>693</v>
      </c>
      <c r="P220" s="7" t="s">
        <v>693</v>
      </c>
      <c r="Q220" s="7" t="s">
        <v>570</v>
      </c>
      <c r="R220" s="7" t="s">
        <v>693</v>
      </c>
      <c r="S220" s="7" t="s">
        <v>631</v>
      </c>
      <c r="T220" s="7" t="s">
        <v>639</v>
      </c>
      <c r="U220" s="7" t="s">
        <v>633</v>
      </c>
    </row>
    <row r="221" spans="1:21" ht="28">
      <c r="A221" s="30" t="s">
        <v>617</v>
      </c>
      <c r="B221" s="30" t="s">
        <v>570</v>
      </c>
      <c r="C221" s="30" t="s">
        <v>2</v>
      </c>
      <c r="D221" s="9" t="s">
        <v>269</v>
      </c>
      <c r="E221" s="9">
        <v>1984</v>
      </c>
      <c r="F221" s="9" t="s">
        <v>807</v>
      </c>
      <c r="G221" s="9" t="s">
        <v>807</v>
      </c>
      <c r="H221" s="9" t="s">
        <v>630</v>
      </c>
      <c r="I221" s="9" t="s">
        <v>630</v>
      </c>
      <c r="J221" s="3">
        <v>426400.559083</v>
      </c>
      <c r="K221" s="3">
        <v>756338.86052800005</v>
      </c>
      <c r="L221" s="7" t="s">
        <v>268</v>
      </c>
      <c r="M221" s="3" t="s">
        <v>630</v>
      </c>
      <c r="N221" s="7" t="s">
        <v>715</v>
      </c>
      <c r="O221" s="7" t="s">
        <v>693</v>
      </c>
      <c r="P221" s="7" t="s">
        <v>693</v>
      </c>
      <c r="Q221" s="7" t="s">
        <v>570</v>
      </c>
      <c r="R221" s="7" t="s">
        <v>693</v>
      </c>
      <c r="S221" s="7" t="s">
        <v>631</v>
      </c>
      <c r="T221" s="7" t="s">
        <v>639</v>
      </c>
      <c r="U221" s="7" t="s">
        <v>633</v>
      </c>
    </row>
    <row r="222" spans="1:21" ht="28">
      <c r="A222" s="30" t="s">
        <v>618</v>
      </c>
      <c r="B222" s="30" t="s">
        <v>570</v>
      </c>
      <c r="C222" s="30" t="s">
        <v>2</v>
      </c>
      <c r="D222" s="9" t="s">
        <v>269</v>
      </c>
      <c r="E222" s="9">
        <v>1984</v>
      </c>
      <c r="F222" s="9" t="s">
        <v>807</v>
      </c>
      <c r="G222" s="9" t="s">
        <v>807</v>
      </c>
      <c r="H222" s="9" t="s">
        <v>630</v>
      </c>
      <c r="I222" s="9" t="s">
        <v>630</v>
      </c>
      <c r="J222" s="3">
        <v>426400.559083</v>
      </c>
      <c r="K222" s="3">
        <v>756338.86052800005</v>
      </c>
      <c r="L222" s="7" t="s">
        <v>268</v>
      </c>
      <c r="M222" s="3" t="s">
        <v>630</v>
      </c>
      <c r="N222" s="7" t="s">
        <v>696</v>
      </c>
      <c r="O222" s="7" t="s">
        <v>693</v>
      </c>
      <c r="P222" s="7" t="s">
        <v>693</v>
      </c>
      <c r="Q222" s="7" t="s">
        <v>570</v>
      </c>
      <c r="R222" s="7" t="s">
        <v>693</v>
      </c>
      <c r="S222" s="7" t="s">
        <v>631</v>
      </c>
      <c r="T222" s="7" t="s">
        <v>639</v>
      </c>
      <c r="U222" s="7" t="s">
        <v>633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workbookViewId="0">
      <selection activeCell="C218" sqref="C218"/>
    </sheetView>
  </sheetViews>
  <sheetFormatPr baseColWidth="10" defaultColWidth="8.83203125" defaultRowHeight="14" x14ac:dyDescent="0"/>
  <cols>
    <col min="3" max="3" width="11.5" customWidth="1"/>
  </cols>
  <sheetData>
    <row r="1" spans="1:12">
      <c r="A1" t="s">
        <v>3</v>
      </c>
      <c r="B1" t="s">
        <v>567</v>
      </c>
      <c r="C1" t="s">
        <v>566</v>
      </c>
      <c r="D1" s="11" t="s">
        <v>306</v>
      </c>
      <c r="E1" s="11" t="s">
        <v>307</v>
      </c>
      <c r="F1" s="11" t="s">
        <v>308</v>
      </c>
      <c r="G1" s="11" t="s">
        <v>309</v>
      </c>
      <c r="H1" s="11" t="s">
        <v>310</v>
      </c>
      <c r="I1" s="11" t="s">
        <v>311</v>
      </c>
      <c r="J1" s="11" t="s">
        <v>312</v>
      </c>
      <c r="K1" s="11" t="s">
        <v>313</v>
      </c>
      <c r="L1" s="11" t="s">
        <v>314</v>
      </c>
    </row>
    <row r="2" spans="1:12">
      <c r="A2" t="s">
        <v>565</v>
      </c>
      <c r="B2" s="27">
        <v>13</v>
      </c>
      <c r="C2" s="26">
        <v>0</v>
      </c>
      <c r="D2" s="25">
        <v>2063.4818837644798</v>
      </c>
      <c r="E2" s="1">
        <v>62157.604492735947</v>
      </c>
      <c r="F2" s="1">
        <v>151.64080041459604</v>
      </c>
      <c r="G2" s="1">
        <v>5.6026709574967004</v>
      </c>
      <c r="H2" s="1">
        <v>25.118859546631814</v>
      </c>
      <c r="I2" s="1">
        <v>609.38813011492891</v>
      </c>
      <c r="J2" s="1">
        <v>27.000622002858936</v>
      </c>
      <c r="K2" s="1">
        <v>168.33407777679889</v>
      </c>
      <c r="L2" s="1">
        <v>31.907322624440866</v>
      </c>
    </row>
    <row r="3" spans="1:12">
      <c r="A3" t="s">
        <v>564</v>
      </c>
      <c r="B3" s="27">
        <v>13</v>
      </c>
      <c r="C3" s="26">
        <v>0</v>
      </c>
      <c r="D3" s="25">
        <v>1659.4988655269037</v>
      </c>
      <c r="E3" s="1">
        <v>67987.319916982509</v>
      </c>
      <c r="F3" s="1">
        <v>138.98296914224522</v>
      </c>
      <c r="G3" s="1">
        <v>5.3654717629478501</v>
      </c>
      <c r="H3" s="1">
        <v>21.666610701106698</v>
      </c>
      <c r="I3" s="1">
        <v>616.61328462985227</v>
      </c>
      <c r="J3" s="1">
        <v>31.348882487831951</v>
      </c>
      <c r="K3" s="1">
        <v>164.73619054928739</v>
      </c>
      <c r="L3" s="1">
        <v>33.094609901146448</v>
      </c>
    </row>
    <row r="4" spans="1:12">
      <c r="A4" t="s">
        <v>563</v>
      </c>
      <c r="B4" s="27">
        <v>13</v>
      </c>
      <c r="C4" s="26">
        <v>0</v>
      </c>
      <c r="D4" s="25">
        <v>1366.9951223014364</v>
      </c>
      <c r="E4" s="1">
        <v>68436.382550599665</v>
      </c>
      <c r="F4" s="1">
        <v>132.67399510905472</v>
      </c>
      <c r="G4" s="1">
        <v>2.9707667558975546</v>
      </c>
      <c r="H4" s="1">
        <v>23.818371147715109</v>
      </c>
      <c r="I4" s="1">
        <v>580.52145618050179</v>
      </c>
      <c r="J4" s="1">
        <v>26.600675409686577</v>
      </c>
      <c r="K4" s="1">
        <v>156.36882595182533</v>
      </c>
      <c r="L4" s="1">
        <v>26.424051655713079</v>
      </c>
    </row>
    <row r="5" spans="1:12">
      <c r="A5" t="s">
        <v>562</v>
      </c>
      <c r="B5" s="27">
        <v>13</v>
      </c>
      <c r="C5" s="26">
        <v>0</v>
      </c>
      <c r="D5" s="25">
        <v>1273.6801869464057</v>
      </c>
      <c r="E5" s="1">
        <v>64904.262467964028</v>
      </c>
      <c r="F5" s="1">
        <v>245.96122172136143</v>
      </c>
      <c r="G5" s="1">
        <v>9.2875019254104298</v>
      </c>
      <c r="H5" s="1">
        <v>26.866720165244292</v>
      </c>
      <c r="I5" s="1">
        <v>563.08911468614281</v>
      </c>
      <c r="J5" s="1">
        <v>26.141169277714727</v>
      </c>
      <c r="K5" s="1">
        <v>163.50728170810015</v>
      </c>
      <c r="L5" s="1">
        <v>37.27587810788841</v>
      </c>
    </row>
    <row r="6" spans="1:12">
      <c r="A6" t="s">
        <v>561</v>
      </c>
      <c r="B6" s="27">
        <v>13</v>
      </c>
      <c r="C6" s="26">
        <v>0</v>
      </c>
      <c r="D6" s="25">
        <v>1567.4822219252198</v>
      </c>
      <c r="E6" s="1">
        <v>70017.329393654654</v>
      </c>
      <c r="F6" s="1">
        <v>138.85464074102276</v>
      </c>
      <c r="G6" s="1">
        <v>8.2962506170082548</v>
      </c>
      <c r="H6" s="1">
        <v>21.113482296040956</v>
      </c>
      <c r="I6" s="1">
        <v>582.89557198105399</v>
      </c>
      <c r="J6" s="1">
        <v>25.432252912817031</v>
      </c>
      <c r="K6" s="1">
        <v>150.30272411532221</v>
      </c>
      <c r="L6" s="1">
        <v>30.241706199324632</v>
      </c>
    </row>
    <row r="7" spans="1:12">
      <c r="A7" t="s">
        <v>560</v>
      </c>
      <c r="B7" s="27">
        <v>26</v>
      </c>
      <c r="C7" s="26">
        <v>0</v>
      </c>
      <c r="D7" s="25">
        <v>1644.5189475793238</v>
      </c>
      <c r="E7" s="1">
        <v>75955.703974258548</v>
      </c>
      <c r="F7" s="1">
        <v>447.90832018875619</v>
      </c>
      <c r="G7" s="1">
        <v>3.80234280971814</v>
      </c>
      <c r="H7" s="1">
        <v>51.837270133433165</v>
      </c>
      <c r="I7" s="1">
        <v>1012.072049977398</v>
      </c>
      <c r="J7" s="1">
        <v>32.066205489211569</v>
      </c>
      <c r="K7" s="1">
        <v>307.98854921110592</v>
      </c>
      <c r="L7" s="1">
        <v>57.699474228361716</v>
      </c>
    </row>
    <row r="8" spans="1:12">
      <c r="A8" t="s">
        <v>559</v>
      </c>
      <c r="B8" s="27">
        <v>26</v>
      </c>
      <c r="C8" s="26">
        <v>0</v>
      </c>
      <c r="D8" s="25">
        <v>1628.8609022227979</v>
      </c>
      <c r="E8" s="1">
        <v>79086.833549703777</v>
      </c>
      <c r="F8" s="1">
        <v>443.12387789777881</v>
      </c>
      <c r="G8" s="1">
        <v>10.450254632534399</v>
      </c>
      <c r="H8" s="1">
        <v>48.296816460189298</v>
      </c>
      <c r="I8" s="1">
        <v>1027.7143051735059</v>
      </c>
      <c r="J8" s="1">
        <v>27.449980191171946</v>
      </c>
      <c r="K8" s="1">
        <v>317.79362375339417</v>
      </c>
      <c r="L8" s="1">
        <v>54.016984391885998</v>
      </c>
    </row>
    <row r="9" spans="1:12">
      <c r="A9" t="s">
        <v>558</v>
      </c>
      <c r="B9" s="27">
        <v>26</v>
      </c>
      <c r="C9" s="26">
        <v>0</v>
      </c>
      <c r="D9" s="25">
        <v>1553.4155268843836</v>
      </c>
      <c r="E9" s="1">
        <v>72504.076041212567</v>
      </c>
      <c r="F9" s="1">
        <v>367.52893124819195</v>
      </c>
      <c r="G9" s="1">
        <v>12.917535203531466</v>
      </c>
      <c r="H9" s="1">
        <v>51.862803592625632</v>
      </c>
      <c r="I9" s="1">
        <v>985.65082382166429</v>
      </c>
      <c r="J9" s="1">
        <v>32.54524468958023</v>
      </c>
      <c r="K9" s="1">
        <v>314.8356757190146</v>
      </c>
      <c r="L9" s="1">
        <v>52.638015337010579</v>
      </c>
    </row>
    <row r="10" spans="1:12">
      <c r="A10" t="s">
        <v>557</v>
      </c>
      <c r="B10" s="27">
        <v>26</v>
      </c>
      <c r="C10" s="26">
        <v>0</v>
      </c>
      <c r="D10" s="25">
        <v>1474.0856831473989</v>
      </c>
      <c r="E10" s="1">
        <v>71295.318402498713</v>
      </c>
      <c r="F10" s="1">
        <v>227.93908784690856</v>
      </c>
      <c r="G10" s="1">
        <v>12.500230927302782</v>
      </c>
      <c r="H10" s="1">
        <v>24.471249461905042</v>
      </c>
      <c r="I10" s="1">
        <v>956.3498657342019</v>
      </c>
      <c r="J10" s="1">
        <v>31.867058784043774</v>
      </c>
      <c r="K10" s="1">
        <v>314.94434665667683</v>
      </c>
      <c r="L10" s="1">
        <v>54.339978139699426</v>
      </c>
    </row>
    <row r="11" spans="1:12">
      <c r="A11" t="s">
        <v>556</v>
      </c>
      <c r="B11" s="27">
        <v>26</v>
      </c>
      <c r="C11" s="26">
        <v>0</v>
      </c>
      <c r="D11" s="25">
        <v>1391.834173981837</v>
      </c>
      <c r="E11" s="1">
        <v>74487.942526802581</v>
      </c>
      <c r="F11" s="1">
        <v>394.03549759188161</v>
      </c>
      <c r="G11" s="1">
        <v>11.433900786252886</v>
      </c>
      <c r="H11" s="1">
        <v>46.478358785597877</v>
      </c>
      <c r="I11" s="1">
        <v>1000.3455299333687</v>
      </c>
      <c r="J11" s="1">
        <v>27.349439197474148</v>
      </c>
      <c r="K11" s="1">
        <v>291.1910395687334</v>
      </c>
      <c r="L11" s="1">
        <v>58.204710828744282</v>
      </c>
    </row>
    <row r="12" spans="1:12">
      <c r="A12" t="s">
        <v>555</v>
      </c>
      <c r="B12" s="27">
        <v>58</v>
      </c>
      <c r="C12" s="26">
        <v>0</v>
      </c>
      <c r="D12" s="25">
        <v>1390.2506649586646</v>
      </c>
      <c r="E12" s="1">
        <v>92755.208834720339</v>
      </c>
      <c r="F12" s="1">
        <v>362.59006105654191</v>
      </c>
      <c r="G12" s="1">
        <v>1.6581067055605534</v>
      </c>
      <c r="H12" s="1">
        <v>23.624203963851496</v>
      </c>
      <c r="I12" s="1">
        <v>652.93925130099092</v>
      </c>
      <c r="J12" s="1">
        <v>29.032694531942344</v>
      </c>
      <c r="K12" s="1">
        <v>321.62782077908491</v>
      </c>
      <c r="L12" s="1">
        <v>43.275543441283908</v>
      </c>
    </row>
    <row r="13" spans="1:12">
      <c r="A13" t="s">
        <v>554</v>
      </c>
      <c r="B13" s="27">
        <v>58</v>
      </c>
      <c r="C13" s="26">
        <v>0</v>
      </c>
      <c r="D13" s="25">
        <v>1205.3212680283407</v>
      </c>
      <c r="E13" s="1">
        <v>97828.146795882814</v>
      </c>
      <c r="F13" s="1">
        <v>286.33608508052947</v>
      </c>
      <c r="G13" s="1">
        <v>4.3292773866724357</v>
      </c>
      <c r="H13" s="1">
        <v>23.907233255588775</v>
      </c>
      <c r="I13" s="1">
        <v>289.3845190828298</v>
      </c>
      <c r="J13" s="1">
        <v>24.485618147941487</v>
      </c>
      <c r="K13" s="1">
        <v>325.31245623425275</v>
      </c>
      <c r="L13" s="1">
        <v>52.039275620280868</v>
      </c>
    </row>
    <row r="14" spans="1:12">
      <c r="A14" t="s">
        <v>553</v>
      </c>
      <c r="B14" s="27">
        <v>58</v>
      </c>
      <c r="C14" s="26">
        <v>0</v>
      </c>
      <c r="D14" s="25">
        <v>1283.2916344340917</v>
      </c>
      <c r="E14" s="1">
        <v>90588.359612116721</v>
      </c>
      <c r="F14" s="1">
        <v>311.36945928362275</v>
      </c>
      <c r="G14" s="1">
        <v>11.026564273760449</v>
      </c>
      <c r="H14" s="1">
        <v>31.592555792420299</v>
      </c>
      <c r="I14" s="1">
        <v>545.79607177048445</v>
      </c>
      <c r="J14" s="1">
        <v>32.352281286098858</v>
      </c>
      <c r="K14" s="1">
        <v>344.29995836110197</v>
      </c>
      <c r="L14" s="1">
        <v>49.659480594526478</v>
      </c>
    </row>
    <row r="15" spans="1:12">
      <c r="A15" t="s">
        <v>552</v>
      </c>
      <c r="B15" s="27">
        <v>58</v>
      </c>
      <c r="C15" s="26">
        <v>0</v>
      </c>
      <c r="D15" s="25">
        <v>1499.9315736230758</v>
      </c>
      <c r="E15" s="1">
        <v>89354.931010253349</v>
      </c>
      <c r="F15" s="1">
        <v>374.74214556772802</v>
      </c>
      <c r="G15" s="1">
        <v>-2.6447863910228007</v>
      </c>
      <c r="H15" s="1">
        <v>24.445848212979403</v>
      </c>
      <c r="I15" s="1">
        <v>259.26448610767204</v>
      </c>
      <c r="J15" s="1">
        <v>24.721450952011697</v>
      </c>
      <c r="K15" s="1">
        <v>333.98836085014727</v>
      </c>
      <c r="L15" s="1">
        <v>44.776450737567856</v>
      </c>
    </row>
    <row r="16" spans="1:12">
      <c r="A16" t="s">
        <v>551</v>
      </c>
      <c r="B16" s="27">
        <v>58</v>
      </c>
      <c r="C16" s="26">
        <v>0</v>
      </c>
      <c r="D16" s="25">
        <v>1232.6183791024516</v>
      </c>
      <c r="E16" s="1">
        <v>92794.17798692995</v>
      </c>
      <c r="F16" s="1">
        <v>350.92126011244875</v>
      </c>
      <c r="G16" s="1">
        <v>1.8557520082110985</v>
      </c>
      <c r="H16" s="1">
        <v>25.446549815624021</v>
      </c>
      <c r="I16" s="1">
        <v>299.84637019478441</v>
      </c>
      <c r="J16" s="1">
        <v>27.074019037064822</v>
      </c>
      <c r="K16" s="1">
        <v>310.11886583458352</v>
      </c>
      <c r="L16" s="1">
        <v>40.643127256672784</v>
      </c>
    </row>
    <row r="17" spans="1:12">
      <c r="A17" t="s">
        <v>550</v>
      </c>
      <c r="B17" s="27">
        <v>61</v>
      </c>
      <c r="C17" s="26">
        <v>0</v>
      </c>
      <c r="D17" s="25">
        <v>1518.8241276496842</v>
      </c>
      <c r="E17" s="1">
        <v>78480.685227188718</v>
      </c>
      <c r="F17" s="1">
        <v>252.77639700676832</v>
      </c>
      <c r="G17" s="1">
        <v>5.6041928216530357</v>
      </c>
      <c r="H17" s="1">
        <v>19.436918299227262</v>
      </c>
      <c r="I17" s="1">
        <v>605.60944363793556</v>
      </c>
      <c r="J17" s="1">
        <v>22.852294855496279</v>
      </c>
      <c r="K17" s="1">
        <v>237.14636308733407</v>
      </c>
      <c r="L17" s="1">
        <v>33.215632864785576</v>
      </c>
    </row>
    <row r="18" spans="1:12">
      <c r="A18" t="s">
        <v>549</v>
      </c>
      <c r="B18" s="27">
        <v>61</v>
      </c>
      <c r="C18" s="26">
        <v>0</v>
      </c>
      <c r="D18" s="25">
        <v>1312.9237731698533</v>
      </c>
      <c r="E18" s="1">
        <v>82069.571424213864</v>
      </c>
      <c r="F18" s="1">
        <v>216.75841332013599</v>
      </c>
      <c r="G18" s="1">
        <v>9.3834088314952062</v>
      </c>
      <c r="H18" s="1">
        <v>20.33890145802555</v>
      </c>
      <c r="I18" s="1">
        <v>750.21797251584246</v>
      </c>
      <c r="J18" s="1">
        <v>29.445633145453233</v>
      </c>
      <c r="K18" s="1">
        <v>262.80074064310213</v>
      </c>
      <c r="L18" s="1">
        <v>45.171086059875954</v>
      </c>
    </row>
    <row r="19" spans="1:12">
      <c r="A19" t="s">
        <v>548</v>
      </c>
      <c r="B19" s="27">
        <v>61</v>
      </c>
      <c r="C19" s="26">
        <v>0</v>
      </c>
      <c r="D19" s="25">
        <v>1315.9995139011021</v>
      </c>
      <c r="E19" s="1">
        <v>80300.988388815182</v>
      </c>
      <c r="F19" s="1">
        <v>286.18858031199909</v>
      </c>
      <c r="G19" s="1">
        <v>10.394520386313669</v>
      </c>
      <c r="H19" s="1">
        <v>20.420150150947197</v>
      </c>
      <c r="I19" s="1">
        <v>596.29640395038848</v>
      </c>
      <c r="J19" s="1">
        <v>26.78040502607357</v>
      </c>
      <c r="K19" s="1">
        <v>209.375431152131</v>
      </c>
      <c r="L19" s="1">
        <v>35.712310770950069</v>
      </c>
    </row>
    <row r="20" spans="1:12">
      <c r="A20" t="s">
        <v>547</v>
      </c>
      <c r="B20" s="27">
        <v>61</v>
      </c>
      <c r="C20" s="26">
        <v>0</v>
      </c>
      <c r="D20" s="25">
        <v>1582.4677200850458</v>
      </c>
      <c r="E20" s="1">
        <v>78582.872332621933</v>
      </c>
      <c r="F20" s="1">
        <v>213.19163166189972</v>
      </c>
      <c r="G20" s="1">
        <v>5.2065855743557377</v>
      </c>
      <c r="H20" s="1">
        <v>21.312618839600571</v>
      </c>
      <c r="I20" s="1">
        <v>629.48083519596662</v>
      </c>
      <c r="J20" s="1">
        <v>24.907528792560981</v>
      </c>
      <c r="K20" s="1">
        <v>217.91577469133782</v>
      </c>
      <c r="L20" s="1">
        <v>31.741808528360728</v>
      </c>
    </row>
    <row r="21" spans="1:12">
      <c r="A21" t="s">
        <v>546</v>
      </c>
      <c r="B21" s="27">
        <v>13</v>
      </c>
      <c r="C21" s="26">
        <v>0.5</v>
      </c>
      <c r="D21" s="25">
        <v>1694.4407352456531</v>
      </c>
      <c r="E21" s="1">
        <v>72764.293204509697</v>
      </c>
      <c r="F21" s="1">
        <v>78.301509472854391</v>
      </c>
      <c r="G21" s="1">
        <v>9.3070683820291489</v>
      </c>
      <c r="H21" s="1">
        <v>22.571184942984527</v>
      </c>
      <c r="I21" s="1">
        <v>611.12669724972363</v>
      </c>
      <c r="J21" s="1">
        <v>26.594192010173636</v>
      </c>
      <c r="K21" s="1">
        <v>147.47355126516098</v>
      </c>
      <c r="L21" s="1">
        <v>33.764809175575756</v>
      </c>
    </row>
    <row r="22" spans="1:12">
      <c r="A22" t="s">
        <v>545</v>
      </c>
      <c r="B22" s="27">
        <v>13</v>
      </c>
      <c r="C22" s="26">
        <v>0.5</v>
      </c>
      <c r="D22" s="25">
        <v>1731.5795986637322</v>
      </c>
      <c r="E22" s="1">
        <v>72544.015475659311</v>
      </c>
      <c r="F22" s="1">
        <v>85.265509571091414</v>
      </c>
      <c r="G22" s="1">
        <v>9.290391414144354</v>
      </c>
      <c r="H22" s="1">
        <v>25.728066618626141</v>
      </c>
      <c r="I22" s="1">
        <v>600.3441953131844</v>
      </c>
      <c r="J22" s="1">
        <v>25.836708588395716</v>
      </c>
      <c r="K22" s="1">
        <v>171.41609895109104</v>
      </c>
      <c r="L22" s="1">
        <v>37.231156587864731</v>
      </c>
    </row>
    <row r="23" spans="1:12">
      <c r="A23" t="s">
        <v>544</v>
      </c>
      <c r="B23" s="27">
        <v>13</v>
      </c>
      <c r="C23" s="26">
        <v>0.5</v>
      </c>
      <c r="D23" s="25">
        <v>1475.3682694871613</v>
      </c>
      <c r="E23" s="1">
        <v>75083.482392601771</v>
      </c>
      <c r="F23" s="1">
        <v>100.79010990900244</v>
      </c>
      <c r="G23" s="1">
        <v>9.4623816726597845</v>
      </c>
      <c r="H23" s="1">
        <v>23.019835303671542</v>
      </c>
      <c r="I23" s="1">
        <v>581.40722019367797</v>
      </c>
      <c r="J23" s="1">
        <v>24.57068937004437</v>
      </c>
      <c r="K23" s="1">
        <v>169.13811565908347</v>
      </c>
      <c r="L23" s="1">
        <v>33.9198771016286</v>
      </c>
    </row>
    <row r="24" spans="1:12">
      <c r="A24" t="s">
        <v>543</v>
      </c>
      <c r="B24" s="27">
        <v>13</v>
      </c>
      <c r="C24" s="26">
        <v>0.5</v>
      </c>
      <c r="D24" s="25">
        <v>1307.7980602353859</v>
      </c>
      <c r="E24" s="1">
        <v>78812.078943241824</v>
      </c>
      <c r="F24" s="1">
        <v>83.920523242076371</v>
      </c>
      <c r="G24" s="1">
        <v>10.616098953787436</v>
      </c>
      <c r="H24" s="1">
        <v>29.893097674174349</v>
      </c>
      <c r="I24" s="1">
        <v>601.13746089908841</v>
      </c>
      <c r="J24" s="1">
        <v>26.147558331214167</v>
      </c>
      <c r="K24" s="1">
        <v>158.13073675673161</v>
      </c>
      <c r="L24" s="1">
        <v>30.523026661244906</v>
      </c>
    </row>
    <row r="25" spans="1:12">
      <c r="A25" t="s">
        <v>542</v>
      </c>
      <c r="B25" s="27">
        <v>26</v>
      </c>
      <c r="C25" s="26">
        <v>0.5</v>
      </c>
      <c r="D25" s="25">
        <v>1689.5467958600088</v>
      </c>
      <c r="E25" s="1">
        <v>73584.203238553688</v>
      </c>
      <c r="F25" s="1">
        <v>347.13853447221754</v>
      </c>
      <c r="G25" s="1">
        <v>8.9965910125505566</v>
      </c>
      <c r="H25" s="1">
        <v>40.175642645920242</v>
      </c>
      <c r="I25" s="1">
        <v>1021.7121901543361</v>
      </c>
      <c r="J25" s="1">
        <v>30.668041045268005</v>
      </c>
      <c r="K25" s="1">
        <v>312.42786943070661</v>
      </c>
      <c r="L25" s="1">
        <v>54.54482816488715</v>
      </c>
    </row>
    <row r="26" spans="1:12">
      <c r="A26" t="s">
        <v>541</v>
      </c>
      <c r="B26" s="27">
        <v>26</v>
      </c>
      <c r="C26" s="26">
        <v>0.5</v>
      </c>
      <c r="D26" s="25">
        <v>1217.6438177055365</v>
      </c>
      <c r="E26" s="1">
        <v>72549.745135141377</v>
      </c>
      <c r="F26" s="1">
        <v>89.890622386529643</v>
      </c>
      <c r="G26" s="1">
        <v>8.5827211665642906</v>
      </c>
      <c r="H26" s="1">
        <v>40.58303259102901</v>
      </c>
      <c r="I26" s="1">
        <v>1000.7538301362802</v>
      </c>
      <c r="J26" s="1">
        <v>31.562186512821672</v>
      </c>
      <c r="K26" s="1">
        <v>295.10069514889386</v>
      </c>
      <c r="L26" s="1">
        <v>47.856784596484481</v>
      </c>
    </row>
    <row r="27" spans="1:12">
      <c r="A27" t="s">
        <v>540</v>
      </c>
      <c r="B27" s="27">
        <v>26</v>
      </c>
      <c r="C27" s="26">
        <v>0.5</v>
      </c>
      <c r="D27" s="25">
        <v>1988.7151025220949</v>
      </c>
      <c r="E27" s="1">
        <v>72480.171091152733</v>
      </c>
      <c r="F27" s="1">
        <v>378.91511845670777</v>
      </c>
      <c r="G27" s="1">
        <v>9.5371220254610254</v>
      </c>
      <c r="H27" s="1">
        <v>42.303041904346962</v>
      </c>
      <c r="I27" s="1">
        <v>980.97163855161182</v>
      </c>
      <c r="J27" s="1">
        <v>29.591509034460643</v>
      </c>
      <c r="K27" s="1">
        <v>287.31521405765631</v>
      </c>
      <c r="L27" s="1">
        <v>50.447146528497875</v>
      </c>
    </row>
    <row r="28" spans="1:12">
      <c r="A28" t="s">
        <v>539</v>
      </c>
      <c r="B28" s="27">
        <v>26</v>
      </c>
      <c r="C28" s="26">
        <v>0.5</v>
      </c>
      <c r="D28" s="25">
        <v>2061.6122022909785</v>
      </c>
      <c r="E28" s="1">
        <v>76158.349403480432</v>
      </c>
      <c r="F28" s="1">
        <v>603.81368197250265</v>
      </c>
      <c r="G28" s="1">
        <v>1.7540754512641918</v>
      </c>
      <c r="H28" s="1">
        <v>37.290847516817806</v>
      </c>
      <c r="I28" s="1">
        <v>1034.1272762390315</v>
      </c>
      <c r="J28" s="1">
        <v>31.137359403612674</v>
      </c>
      <c r="K28" s="1">
        <v>334.45321075254839</v>
      </c>
      <c r="L28" s="1">
        <v>63.119780441402426</v>
      </c>
    </row>
    <row r="29" spans="1:12">
      <c r="A29" t="s">
        <v>538</v>
      </c>
      <c r="B29" s="27">
        <v>26</v>
      </c>
      <c r="C29" s="26">
        <v>0.5</v>
      </c>
      <c r="D29" s="25">
        <v>1598.6370802427527</v>
      </c>
      <c r="E29" s="1">
        <v>70292.350844330067</v>
      </c>
      <c r="F29" s="1">
        <v>215.71017104701397</v>
      </c>
      <c r="G29" s="1">
        <v>6.3821720340764196</v>
      </c>
      <c r="H29" s="1">
        <v>36.903900086302144</v>
      </c>
      <c r="I29" s="1">
        <v>984.69152220069316</v>
      </c>
      <c r="J29" s="1">
        <v>30.244049600866834</v>
      </c>
      <c r="K29" s="1">
        <v>270.15541426354787</v>
      </c>
      <c r="L29" s="1">
        <v>46.798073576129887</v>
      </c>
    </row>
    <row r="30" spans="1:12">
      <c r="A30" t="s">
        <v>537</v>
      </c>
      <c r="B30" s="27">
        <v>58</v>
      </c>
      <c r="C30" s="26">
        <v>0.5</v>
      </c>
      <c r="D30" s="25">
        <v>1378.9275274360896</v>
      </c>
      <c r="E30" s="1">
        <v>74605.537618500428</v>
      </c>
      <c r="F30" s="1">
        <v>252.79217391140142</v>
      </c>
      <c r="G30" s="1">
        <v>19.026802261741231</v>
      </c>
      <c r="H30" s="1">
        <v>33.006783314750429</v>
      </c>
      <c r="I30" s="1">
        <v>1034.2317733329355</v>
      </c>
      <c r="J30" s="1">
        <v>30.552878539177776</v>
      </c>
      <c r="K30" s="1">
        <v>308.49855484261786</v>
      </c>
      <c r="L30" s="1">
        <v>43.734346129450351</v>
      </c>
    </row>
    <row r="31" spans="1:12">
      <c r="A31" t="s">
        <v>536</v>
      </c>
      <c r="B31" s="27">
        <v>58</v>
      </c>
      <c r="C31" s="26">
        <v>0.5</v>
      </c>
      <c r="D31" s="25">
        <v>1617.375070127538</v>
      </c>
      <c r="E31" s="1">
        <v>78786.585492113256</v>
      </c>
      <c r="F31" s="1">
        <v>146.79795163650925</v>
      </c>
      <c r="G31" s="1">
        <v>8.8388442591751684</v>
      </c>
      <c r="H31" s="1">
        <v>31.093524368379789</v>
      </c>
      <c r="I31" s="1">
        <v>793.04164495207692</v>
      </c>
      <c r="J31" s="1">
        <v>31.657613656659422</v>
      </c>
      <c r="K31" s="1">
        <v>323.93900426943833</v>
      </c>
      <c r="L31" s="1">
        <v>40.918737293357097</v>
      </c>
    </row>
    <row r="32" spans="1:12">
      <c r="A32" t="s">
        <v>535</v>
      </c>
      <c r="B32" s="27">
        <v>58</v>
      </c>
      <c r="C32" s="26">
        <v>0.5</v>
      </c>
      <c r="D32" s="25">
        <v>1036.2873738482913</v>
      </c>
      <c r="E32" s="1">
        <v>76336.239114158336</v>
      </c>
      <c r="F32" s="1">
        <v>199.09666582933744</v>
      </c>
      <c r="G32" s="1">
        <v>7.2750938867880297</v>
      </c>
      <c r="H32" s="1">
        <v>33.114701230877159</v>
      </c>
      <c r="I32" s="1">
        <v>1034.5394681401949</v>
      </c>
      <c r="J32" s="1">
        <v>33.134853790658852</v>
      </c>
      <c r="K32" s="1">
        <v>292.21947406000334</v>
      </c>
      <c r="L32" s="1">
        <v>40.952058190592943</v>
      </c>
    </row>
    <row r="33" spans="1:12">
      <c r="A33" t="s">
        <v>534</v>
      </c>
      <c r="B33" s="27">
        <v>58</v>
      </c>
      <c r="C33" s="26">
        <v>0.5</v>
      </c>
      <c r="D33" s="25">
        <v>944.01292961661181</v>
      </c>
      <c r="E33" s="1">
        <v>88776.250287455448</v>
      </c>
      <c r="F33" s="1">
        <v>244.43263386933938</v>
      </c>
      <c r="G33" s="1">
        <v>6.6023853832042736</v>
      </c>
      <c r="H33" s="1">
        <v>23.453755248175284</v>
      </c>
      <c r="I33" s="1">
        <v>175.89990109435971</v>
      </c>
      <c r="J33" s="1">
        <v>20.968479338665151</v>
      </c>
      <c r="K33" s="1">
        <v>304.9799709151356</v>
      </c>
      <c r="L33" s="1">
        <v>45.765283745664753</v>
      </c>
    </row>
    <row r="34" spans="1:12">
      <c r="A34" t="s">
        <v>533</v>
      </c>
      <c r="B34" s="27">
        <v>58</v>
      </c>
      <c r="C34" s="26">
        <v>0.5</v>
      </c>
      <c r="D34" s="25">
        <v>1522.5539707001394</v>
      </c>
      <c r="E34" s="1">
        <v>68379.417229104933</v>
      </c>
      <c r="F34" s="1">
        <v>78.0228219394277</v>
      </c>
      <c r="G34" s="1">
        <v>1.9639336945727706</v>
      </c>
      <c r="H34" s="1">
        <v>35.454221563898578</v>
      </c>
      <c r="I34" s="1">
        <v>807.13535570652175</v>
      </c>
      <c r="J34" s="1">
        <v>27.431089265261825</v>
      </c>
      <c r="K34" s="1">
        <v>279.73437692716703</v>
      </c>
      <c r="L34" s="1">
        <v>41.381350293695682</v>
      </c>
    </row>
    <row r="35" spans="1:12">
      <c r="A35" t="s">
        <v>532</v>
      </c>
      <c r="B35" s="27">
        <v>61</v>
      </c>
      <c r="C35" s="26">
        <v>0.5</v>
      </c>
      <c r="D35" s="25">
        <v>1267.9728863414095</v>
      </c>
      <c r="E35" s="1">
        <v>74747.934203025856</v>
      </c>
      <c r="F35" s="1">
        <v>193.83338053240624</v>
      </c>
      <c r="G35" s="1">
        <v>6.0806569257787384</v>
      </c>
      <c r="H35" s="1">
        <v>21.887711892271994</v>
      </c>
      <c r="I35" s="1">
        <v>625.59521380249475</v>
      </c>
      <c r="J35" s="1">
        <v>26.855031288307103</v>
      </c>
      <c r="K35" s="1">
        <v>226.91012202763238</v>
      </c>
      <c r="L35" s="1">
        <v>31.257955953686157</v>
      </c>
    </row>
    <row r="36" spans="1:12">
      <c r="A36" t="s">
        <v>531</v>
      </c>
      <c r="B36" s="27">
        <v>61</v>
      </c>
      <c r="C36" s="26">
        <v>0.5</v>
      </c>
      <c r="D36" s="25">
        <v>1576.6666786389917</v>
      </c>
      <c r="E36" s="1">
        <v>79493.622780307443</v>
      </c>
      <c r="F36" s="1">
        <v>212.13221820247625</v>
      </c>
      <c r="G36" s="1">
        <v>-0.92377032645494583</v>
      </c>
      <c r="H36" s="1">
        <v>24.82980327221378</v>
      </c>
      <c r="I36" s="1">
        <v>252.89822870618391</v>
      </c>
      <c r="J36" s="1">
        <v>24.056366753978306</v>
      </c>
      <c r="K36" s="1">
        <v>305.28565367096644</v>
      </c>
      <c r="L36" s="1">
        <v>47.330002324095396</v>
      </c>
    </row>
    <row r="37" spans="1:12">
      <c r="A37" t="s">
        <v>530</v>
      </c>
      <c r="B37" s="27">
        <v>61</v>
      </c>
      <c r="C37" s="26">
        <v>0.5</v>
      </c>
      <c r="D37" s="25">
        <v>1405.9996769056793</v>
      </c>
      <c r="E37" s="1">
        <v>80170.679549829132</v>
      </c>
      <c r="F37" s="1">
        <v>79.244048420095211</v>
      </c>
      <c r="G37" s="1">
        <v>4.8114769650327087</v>
      </c>
      <c r="H37" s="1">
        <v>25.124318977771274</v>
      </c>
      <c r="I37" s="1">
        <v>800.00223844687685</v>
      </c>
      <c r="J37" s="1">
        <v>27.886391973654504</v>
      </c>
      <c r="K37" s="1">
        <v>242.58575878112228</v>
      </c>
      <c r="L37" s="1">
        <v>39.121572806809745</v>
      </c>
    </row>
    <row r="38" spans="1:12">
      <c r="A38" t="s">
        <v>529</v>
      </c>
      <c r="B38" s="27">
        <v>61</v>
      </c>
      <c r="C38" s="26">
        <v>0.5</v>
      </c>
      <c r="D38" s="25">
        <v>1255.2809028769525</v>
      </c>
      <c r="E38" s="1">
        <v>81778.981177100082</v>
      </c>
      <c r="F38" s="1">
        <v>194.86440075503515</v>
      </c>
      <c r="G38" s="1">
        <v>-0.47720156463320118</v>
      </c>
      <c r="H38" s="1">
        <v>25.34576282801741</v>
      </c>
      <c r="I38" s="1">
        <v>804.33785658121769</v>
      </c>
      <c r="J38" s="1">
        <v>27.958463310412288</v>
      </c>
      <c r="K38" s="1">
        <v>250.69365104377175</v>
      </c>
      <c r="L38" s="1">
        <v>36.916847563087302</v>
      </c>
    </row>
    <row r="39" spans="1:12">
      <c r="A39" t="s">
        <v>528</v>
      </c>
      <c r="B39" s="27">
        <v>13</v>
      </c>
      <c r="C39" s="26">
        <v>1</v>
      </c>
      <c r="D39" s="25">
        <v>1960.5761921832823</v>
      </c>
      <c r="E39" s="1">
        <v>75002.280858115177</v>
      </c>
      <c r="F39" s="1">
        <v>112.16637176703939</v>
      </c>
      <c r="G39" s="1">
        <v>7.7794570913507375</v>
      </c>
      <c r="H39" s="1">
        <v>17.320072795950953</v>
      </c>
      <c r="I39" s="1">
        <v>568.60146023685365</v>
      </c>
      <c r="J39" s="1">
        <v>26.112233236777225</v>
      </c>
      <c r="K39" s="1">
        <v>163.0691792966951</v>
      </c>
      <c r="L39" s="1">
        <v>31.104768723094651</v>
      </c>
    </row>
    <row r="40" spans="1:12">
      <c r="A40" t="s">
        <v>527</v>
      </c>
      <c r="B40" s="27">
        <v>13</v>
      </c>
      <c r="C40" s="26">
        <v>1</v>
      </c>
      <c r="D40" s="25">
        <v>1615.8447949359752</v>
      </c>
      <c r="E40" s="1">
        <v>70260.48275207424</v>
      </c>
      <c r="F40" s="1">
        <v>92.405524571841084</v>
      </c>
      <c r="G40" s="1">
        <v>4.6225457098179383</v>
      </c>
      <c r="H40" s="1">
        <v>27.101114767688035</v>
      </c>
      <c r="I40" s="1">
        <v>612.56340593492018</v>
      </c>
      <c r="J40" s="1">
        <v>28.315773939776452</v>
      </c>
      <c r="K40" s="1">
        <v>175.60660325757107</v>
      </c>
      <c r="L40" s="1">
        <v>33.366010975021446</v>
      </c>
    </row>
    <row r="41" spans="1:12">
      <c r="A41" t="s">
        <v>526</v>
      </c>
      <c r="B41" s="27">
        <v>13</v>
      </c>
      <c r="C41" s="26">
        <v>1</v>
      </c>
      <c r="D41" s="25">
        <v>1756.778763242218</v>
      </c>
      <c r="E41" s="1">
        <v>75162.272402889081</v>
      </c>
      <c r="F41" s="1">
        <v>220.51428857473368</v>
      </c>
      <c r="G41" s="1">
        <v>10.713342983767832</v>
      </c>
      <c r="H41" s="1">
        <v>45.468518474911193</v>
      </c>
      <c r="I41" s="1">
        <v>1015.5584596505457</v>
      </c>
      <c r="J41" s="1">
        <v>32.398465448946048</v>
      </c>
      <c r="K41" s="1">
        <v>309.47590316455728</v>
      </c>
      <c r="L41" s="1">
        <v>46.085121893562679</v>
      </c>
    </row>
    <row r="42" spans="1:12">
      <c r="A42" t="s">
        <v>525</v>
      </c>
      <c r="B42" s="27">
        <v>13</v>
      </c>
      <c r="C42" s="26">
        <v>1</v>
      </c>
      <c r="D42" s="25">
        <v>1346.6303933325255</v>
      </c>
      <c r="E42" s="1">
        <v>73288.388355159725</v>
      </c>
      <c r="F42" s="1">
        <v>108.44221671157527</v>
      </c>
      <c r="G42" s="1">
        <v>1.9981752446471044</v>
      </c>
      <c r="H42" s="1">
        <v>26.06891649269269</v>
      </c>
      <c r="I42" s="1">
        <v>619.92298500881225</v>
      </c>
      <c r="J42" s="1">
        <v>31.838436004340803</v>
      </c>
      <c r="K42" s="1">
        <v>177.78131692948901</v>
      </c>
      <c r="L42" s="1">
        <v>38.924520203905303</v>
      </c>
    </row>
    <row r="43" spans="1:12">
      <c r="A43" t="s">
        <v>524</v>
      </c>
      <c r="B43" s="27">
        <v>13</v>
      </c>
      <c r="C43" s="26">
        <v>1</v>
      </c>
      <c r="D43" s="25">
        <v>1524.8052916003596</v>
      </c>
      <c r="E43" s="1">
        <v>76734.493301996685</v>
      </c>
      <c r="F43" s="1">
        <v>108.32954754841448</v>
      </c>
      <c r="G43" s="1">
        <v>2.2722947425548501</v>
      </c>
      <c r="H43" s="1">
        <v>25.32207524900091</v>
      </c>
      <c r="I43" s="1">
        <v>598.88413890026834</v>
      </c>
      <c r="J43" s="1">
        <v>26.047845467454987</v>
      </c>
      <c r="K43" s="1">
        <v>167.81551376393006</v>
      </c>
      <c r="L43" s="1">
        <v>31.112924064476196</v>
      </c>
    </row>
    <row r="44" spans="1:12">
      <c r="A44" t="s">
        <v>523</v>
      </c>
      <c r="B44" s="27">
        <v>26</v>
      </c>
      <c r="C44" s="26">
        <v>1</v>
      </c>
      <c r="D44" s="25">
        <v>2293.3162705313184</v>
      </c>
      <c r="E44" s="1">
        <v>66417.847650874857</v>
      </c>
      <c r="F44" s="1">
        <v>188.43890035612873</v>
      </c>
      <c r="G44" s="1">
        <v>9.959671714781857</v>
      </c>
      <c r="H44" s="1">
        <v>33.234615401745884</v>
      </c>
      <c r="I44" s="1">
        <v>926.35536169375155</v>
      </c>
      <c r="J44" s="1">
        <v>26.161192676281185</v>
      </c>
      <c r="K44" s="1">
        <v>250.40363063303499</v>
      </c>
      <c r="L44" s="1">
        <v>43.055362916935138</v>
      </c>
    </row>
    <row r="45" spans="1:12">
      <c r="A45" t="s">
        <v>522</v>
      </c>
      <c r="B45" s="27">
        <v>26</v>
      </c>
      <c r="C45" s="26">
        <v>1</v>
      </c>
      <c r="D45" s="25">
        <v>1876.4359726116322</v>
      </c>
      <c r="E45" s="1">
        <v>73023.963992414516</v>
      </c>
      <c r="F45" s="1">
        <v>129.38098005379024</v>
      </c>
      <c r="G45" s="1">
        <v>6.9994020496959273</v>
      </c>
      <c r="H45" s="1">
        <v>44.563092489193927</v>
      </c>
      <c r="I45" s="1">
        <v>1020.8804267126251</v>
      </c>
      <c r="J45" s="1">
        <v>30.346818982359984</v>
      </c>
      <c r="K45" s="1">
        <v>323.12249337828484</v>
      </c>
      <c r="L45" s="1">
        <v>51.017528767051154</v>
      </c>
    </row>
    <row r="46" spans="1:12">
      <c r="A46" t="s">
        <v>521</v>
      </c>
      <c r="B46" s="27">
        <v>26</v>
      </c>
      <c r="C46" s="26">
        <v>1</v>
      </c>
      <c r="D46" s="25">
        <v>1764.3921636403873</v>
      </c>
      <c r="E46" s="1">
        <v>61454.889319445749</v>
      </c>
      <c r="F46" s="1">
        <v>193.91174664797123</v>
      </c>
      <c r="G46" s="1">
        <v>1.8801428101996127</v>
      </c>
      <c r="H46" s="1">
        <v>34.267229614179072</v>
      </c>
      <c r="I46" s="1">
        <v>766.2042986422349</v>
      </c>
      <c r="J46" s="1">
        <v>20.344319953686885</v>
      </c>
      <c r="K46" s="1">
        <v>210.93606762656935</v>
      </c>
      <c r="L46" s="1">
        <v>36.719762140465491</v>
      </c>
    </row>
    <row r="47" spans="1:12">
      <c r="A47" t="s">
        <v>520</v>
      </c>
      <c r="B47" s="27">
        <v>26</v>
      </c>
      <c r="C47" s="26">
        <v>1</v>
      </c>
      <c r="D47" s="25">
        <v>1499.9156416884682</v>
      </c>
      <c r="E47" s="1">
        <v>76174.435193629062</v>
      </c>
      <c r="F47" s="1">
        <v>327.02286296922</v>
      </c>
      <c r="G47" s="1">
        <v>8.579690162303395</v>
      </c>
      <c r="H47" s="1">
        <v>41.065926417838433</v>
      </c>
      <c r="I47" s="1">
        <v>1018.701916257118</v>
      </c>
      <c r="J47" s="1">
        <v>30.91054405084634</v>
      </c>
      <c r="K47" s="1">
        <v>317.23278824613664</v>
      </c>
      <c r="L47" s="1">
        <v>57.328506450031711</v>
      </c>
    </row>
    <row r="48" spans="1:12">
      <c r="A48" t="s">
        <v>519</v>
      </c>
      <c r="B48" s="27">
        <v>26</v>
      </c>
      <c r="C48" s="26">
        <v>1</v>
      </c>
      <c r="D48" s="25">
        <v>1562.2154998597398</v>
      </c>
      <c r="E48" s="1">
        <v>70215.213482900668</v>
      </c>
      <c r="F48" s="1">
        <v>173.84829590305353</v>
      </c>
      <c r="G48" s="1">
        <v>4.5358614719250259</v>
      </c>
      <c r="H48" s="1">
        <v>35.958860403307817</v>
      </c>
      <c r="I48" s="1">
        <v>989.49855061285973</v>
      </c>
      <c r="J48" s="1">
        <v>25.755016801168928</v>
      </c>
      <c r="K48" s="1">
        <v>288.45731922663447</v>
      </c>
      <c r="L48" s="1">
        <v>48.460893452977061</v>
      </c>
    </row>
    <row r="49" spans="1:12">
      <c r="A49" t="s">
        <v>518</v>
      </c>
      <c r="B49" s="27">
        <v>58</v>
      </c>
      <c r="C49" s="26">
        <v>1</v>
      </c>
      <c r="D49" s="25">
        <v>1263.3221505103854</v>
      </c>
      <c r="E49" s="1">
        <v>68831.473838406106</v>
      </c>
      <c r="F49" s="1">
        <v>98.660560328339372</v>
      </c>
      <c r="G49" s="1">
        <v>9.73858323920666</v>
      </c>
      <c r="H49" s="1">
        <v>29.895344038360875</v>
      </c>
      <c r="I49" s="1">
        <v>987.86796343724211</v>
      </c>
      <c r="J49" s="1">
        <v>31.250909089203304</v>
      </c>
      <c r="K49" s="1">
        <v>289.85822387947553</v>
      </c>
      <c r="L49" s="1">
        <v>45.951639692058144</v>
      </c>
    </row>
    <row r="50" spans="1:12">
      <c r="A50" t="s">
        <v>517</v>
      </c>
      <c r="B50" s="27">
        <v>58</v>
      </c>
      <c r="C50" s="26">
        <v>1</v>
      </c>
      <c r="D50" s="25">
        <v>1063.5330780687284</v>
      </c>
      <c r="E50" s="1">
        <v>69999.696541430691</v>
      </c>
      <c r="F50" s="1">
        <v>69.425547912651268</v>
      </c>
      <c r="G50" s="1">
        <v>7.8475096667495094</v>
      </c>
      <c r="H50" s="1">
        <v>34.66319507724144</v>
      </c>
      <c r="I50" s="1">
        <v>1015.9032839911484</v>
      </c>
      <c r="J50" s="1">
        <v>34.094194673860876</v>
      </c>
      <c r="K50" s="1">
        <v>294.15791629566121</v>
      </c>
      <c r="L50" s="1">
        <v>45.321543529027871</v>
      </c>
    </row>
    <row r="51" spans="1:12">
      <c r="A51" t="s">
        <v>516</v>
      </c>
      <c r="B51" s="27">
        <v>58</v>
      </c>
      <c r="C51" s="26">
        <v>1</v>
      </c>
      <c r="D51" s="25">
        <v>1363.6380127054917</v>
      </c>
      <c r="E51" s="1">
        <v>72167.470602101792</v>
      </c>
      <c r="F51" s="1">
        <v>133.42874085146707</v>
      </c>
      <c r="G51" s="1">
        <v>8.6287433398434263</v>
      </c>
      <c r="H51" s="1">
        <v>28.594118781537695</v>
      </c>
      <c r="I51" s="1">
        <v>829.29789712131753</v>
      </c>
      <c r="J51" s="1">
        <v>30.518332399109738</v>
      </c>
      <c r="K51" s="1">
        <v>274.41727715080083</v>
      </c>
      <c r="L51" s="1">
        <v>35.485836820624186</v>
      </c>
    </row>
    <row r="52" spans="1:12">
      <c r="A52" t="s">
        <v>515</v>
      </c>
      <c r="B52" s="27">
        <v>58</v>
      </c>
      <c r="C52" s="26">
        <v>1</v>
      </c>
      <c r="D52" s="25">
        <v>1121.2650713158948</v>
      </c>
      <c r="E52" s="1">
        <v>78577.337112615685</v>
      </c>
      <c r="F52" s="1">
        <v>140.0853137447024</v>
      </c>
      <c r="G52" s="1">
        <v>7.280620366192581</v>
      </c>
      <c r="H52" s="1">
        <v>29.950170256770804</v>
      </c>
      <c r="I52" s="1">
        <v>1022.3148294614041</v>
      </c>
      <c r="J52" s="1">
        <v>31.383259681072253</v>
      </c>
      <c r="K52" s="1">
        <v>310.68979794803664</v>
      </c>
      <c r="L52" s="1">
        <v>47.412007867096541</v>
      </c>
    </row>
    <row r="53" spans="1:12">
      <c r="A53" t="s">
        <v>514</v>
      </c>
      <c r="B53" s="27">
        <v>58</v>
      </c>
      <c r="C53" s="26">
        <v>1</v>
      </c>
      <c r="D53" s="25">
        <v>1482.9616441346282</v>
      </c>
      <c r="E53" s="1">
        <v>71118.479878683094</v>
      </c>
      <c r="F53" s="1">
        <v>253.10336688664478</v>
      </c>
      <c r="G53" s="1">
        <v>10.980034591826287</v>
      </c>
      <c r="H53" s="1">
        <v>29.945755599993113</v>
      </c>
      <c r="I53" s="1">
        <v>1010.6444637780968</v>
      </c>
      <c r="J53" s="1">
        <v>28.508018612674366</v>
      </c>
      <c r="K53" s="1">
        <v>300.60563934468888</v>
      </c>
      <c r="L53" s="1">
        <v>42.683408026963399</v>
      </c>
    </row>
    <row r="54" spans="1:12">
      <c r="A54" t="s">
        <v>513</v>
      </c>
      <c r="B54" s="27">
        <v>61</v>
      </c>
      <c r="C54" s="26">
        <v>1</v>
      </c>
      <c r="D54" s="25">
        <v>1373.3559387795067</v>
      </c>
      <c r="E54" s="1">
        <v>80688.282279820647</v>
      </c>
      <c r="F54" s="1">
        <v>108.33784876758131</v>
      </c>
      <c r="G54" s="1">
        <v>9.3394591969139444</v>
      </c>
      <c r="H54" s="1">
        <v>28.981951170178121</v>
      </c>
      <c r="I54" s="1">
        <v>857.05532335857902</v>
      </c>
      <c r="J54" s="1">
        <v>26.573641964725308</v>
      </c>
      <c r="K54" s="1">
        <v>256.4498277005917</v>
      </c>
      <c r="L54" s="1">
        <v>37.885058918914297</v>
      </c>
    </row>
    <row r="55" spans="1:12">
      <c r="A55" t="s">
        <v>512</v>
      </c>
      <c r="B55" s="27">
        <v>61</v>
      </c>
      <c r="C55" s="26">
        <v>1</v>
      </c>
      <c r="D55" s="25">
        <v>1631.5097487119508</v>
      </c>
      <c r="E55" s="1">
        <v>95635.743490098655</v>
      </c>
      <c r="F55" s="1">
        <v>228.53289644305616</v>
      </c>
      <c r="G55" s="1">
        <v>6.0127299621771488</v>
      </c>
      <c r="H55" s="1">
        <v>30.777471669570801</v>
      </c>
      <c r="I55" s="1">
        <v>751.8627816527237</v>
      </c>
      <c r="J55" s="1">
        <v>24.578138975335946</v>
      </c>
      <c r="K55" s="1">
        <v>224.5981625060773</v>
      </c>
      <c r="L55" s="1">
        <v>37.681863614144056</v>
      </c>
    </row>
    <row r="56" spans="1:12">
      <c r="A56" t="s">
        <v>511</v>
      </c>
      <c r="B56" s="27">
        <v>61</v>
      </c>
      <c r="C56" s="26">
        <v>1</v>
      </c>
      <c r="D56" s="25">
        <v>1476.1733921120492</v>
      </c>
      <c r="E56" s="1">
        <v>76865.892430630658</v>
      </c>
      <c r="F56" s="1">
        <v>169.70429430947701</v>
      </c>
      <c r="G56" s="1">
        <v>1.7414582679857993</v>
      </c>
      <c r="H56" s="1">
        <v>29.326438799287594</v>
      </c>
      <c r="I56" s="1">
        <v>794.51062698816622</v>
      </c>
      <c r="J56" s="1">
        <v>28.884930106760361</v>
      </c>
      <c r="K56" s="1">
        <v>262.86295695142741</v>
      </c>
      <c r="L56" s="1">
        <v>39.986948671621285</v>
      </c>
    </row>
    <row r="57" spans="1:12">
      <c r="A57" t="s">
        <v>510</v>
      </c>
      <c r="B57" s="27">
        <v>61</v>
      </c>
      <c r="C57" s="26">
        <v>1</v>
      </c>
      <c r="D57" s="25">
        <v>1496.8093524995165</v>
      </c>
      <c r="E57" s="1">
        <v>82084.876617050337</v>
      </c>
      <c r="F57" s="1">
        <v>250.84457800500212</v>
      </c>
      <c r="G57" s="1">
        <v>8.5476524441797395</v>
      </c>
      <c r="H57" s="1">
        <v>22.664765666029236</v>
      </c>
      <c r="I57" s="1">
        <v>782.99335003413239</v>
      </c>
      <c r="J57" s="1">
        <v>29.639938323096818</v>
      </c>
      <c r="K57" s="1">
        <v>262.69906338094194</v>
      </c>
      <c r="L57" s="1">
        <v>36.824387916805634</v>
      </c>
    </row>
    <row r="58" spans="1:12">
      <c r="A58" t="s">
        <v>509</v>
      </c>
      <c r="B58" s="27">
        <v>13</v>
      </c>
      <c r="C58">
        <v>1.5</v>
      </c>
      <c r="D58" s="25">
        <v>1387.1883796520067</v>
      </c>
      <c r="E58" s="1">
        <v>75252.180370298898</v>
      </c>
      <c r="F58" s="1">
        <v>174.55534598032307</v>
      </c>
      <c r="G58" s="1">
        <v>8.4622359936744012</v>
      </c>
      <c r="H58" s="1">
        <v>24.277341848420782</v>
      </c>
      <c r="I58" s="1">
        <v>610.33631416141225</v>
      </c>
      <c r="J58" s="1">
        <v>26.24311162475297</v>
      </c>
      <c r="K58" s="1">
        <v>177.52959354738999</v>
      </c>
      <c r="L58" s="1">
        <v>30.89219961768341</v>
      </c>
    </row>
    <row r="59" spans="1:12">
      <c r="A59" t="s">
        <v>508</v>
      </c>
      <c r="B59" s="27">
        <v>13</v>
      </c>
      <c r="C59">
        <v>1.5</v>
      </c>
      <c r="D59" s="25">
        <v>1151.8388648458267</v>
      </c>
      <c r="E59" s="1">
        <v>75358.903674280227</v>
      </c>
      <c r="F59" s="1">
        <v>105.77684447102575</v>
      </c>
      <c r="G59" s="1">
        <v>13.157606764457398</v>
      </c>
      <c r="H59" s="1">
        <v>27.61238427399601</v>
      </c>
      <c r="I59" s="1">
        <v>558.65941079886807</v>
      </c>
      <c r="J59" s="1">
        <v>27.585162525033589</v>
      </c>
      <c r="K59" s="1">
        <v>169.66658172684294</v>
      </c>
      <c r="L59" s="1">
        <v>32.163853396370968</v>
      </c>
    </row>
    <row r="60" spans="1:12">
      <c r="A60" t="s">
        <v>507</v>
      </c>
      <c r="B60" s="27">
        <v>13</v>
      </c>
      <c r="C60">
        <v>1.5</v>
      </c>
      <c r="D60" s="25">
        <v>1391.5686337435613</v>
      </c>
      <c r="E60" s="1">
        <v>81110.476356300351</v>
      </c>
      <c r="F60" s="1">
        <v>103.44236644747846</v>
      </c>
      <c r="G60" s="1">
        <v>11.169542412168539</v>
      </c>
      <c r="H60" s="1">
        <v>26.271073675747527</v>
      </c>
      <c r="I60" s="1">
        <v>587.6752636115325</v>
      </c>
      <c r="J60" s="1">
        <v>22.385183590305388</v>
      </c>
      <c r="K60" s="1">
        <v>161.56182260011201</v>
      </c>
      <c r="L60" s="1">
        <v>32.936041273873158</v>
      </c>
    </row>
    <row r="61" spans="1:12">
      <c r="A61" t="s">
        <v>506</v>
      </c>
      <c r="B61" s="27">
        <v>13</v>
      </c>
      <c r="C61">
        <v>1.5</v>
      </c>
      <c r="D61" s="25">
        <v>1364.8853069577174</v>
      </c>
      <c r="E61" s="1">
        <v>74797.29233927741</v>
      </c>
      <c r="F61" s="1">
        <v>172.32927855070125</v>
      </c>
      <c r="G61" s="1">
        <v>6.025426064507875</v>
      </c>
      <c r="H61" s="1">
        <v>22.228874538904826</v>
      </c>
      <c r="I61" s="1">
        <v>583.22803124601421</v>
      </c>
      <c r="J61" s="1">
        <v>23.009168519938139</v>
      </c>
      <c r="K61" s="1">
        <v>148.62957013553566</v>
      </c>
      <c r="L61" s="1">
        <v>35.951038671511633</v>
      </c>
    </row>
    <row r="62" spans="1:12">
      <c r="A62" t="s">
        <v>505</v>
      </c>
      <c r="B62" s="27">
        <v>13</v>
      </c>
      <c r="C62">
        <v>1.5</v>
      </c>
      <c r="D62" s="25">
        <v>1666.8941177309009</v>
      </c>
      <c r="E62" s="1">
        <v>75164.080139656697</v>
      </c>
      <c r="F62" s="1">
        <v>99.417533775650853</v>
      </c>
      <c r="G62" s="1">
        <v>9.6964506458138811</v>
      </c>
      <c r="H62" s="1">
        <v>20.070395539515069</v>
      </c>
      <c r="I62" s="1">
        <v>582.21913459513019</v>
      </c>
      <c r="J62" s="1">
        <v>30.039157397242931</v>
      </c>
      <c r="K62" s="1">
        <v>156.82651880227272</v>
      </c>
      <c r="L62" s="1">
        <v>31.813341457010438</v>
      </c>
    </row>
    <row r="63" spans="1:12">
      <c r="A63" t="s">
        <v>504</v>
      </c>
      <c r="B63" s="27">
        <v>26</v>
      </c>
      <c r="C63">
        <v>1.5</v>
      </c>
      <c r="D63" s="25">
        <v>1669.9271127497038</v>
      </c>
      <c r="E63" s="1">
        <v>75432.105379799454</v>
      </c>
      <c r="F63" s="1">
        <v>135.0125511626303</v>
      </c>
      <c r="G63" s="1">
        <v>9.3977462314029676</v>
      </c>
      <c r="H63" s="1">
        <v>39.688426944764139</v>
      </c>
      <c r="I63" s="1">
        <v>962.92560359654954</v>
      </c>
      <c r="J63" s="1">
        <v>30.610072326201479</v>
      </c>
      <c r="K63" s="1">
        <v>278.0774177720395</v>
      </c>
      <c r="L63" s="1">
        <v>55.109408077234384</v>
      </c>
    </row>
    <row r="64" spans="1:12">
      <c r="A64" t="s">
        <v>503</v>
      </c>
      <c r="B64" s="27">
        <v>26</v>
      </c>
      <c r="C64">
        <v>1.5</v>
      </c>
      <c r="D64" s="25">
        <v>1498.9350517384926</v>
      </c>
      <c r="E64" s="1">
        <v>72964.769574836682</v>
      </c>
      <c r="F64" s="1">
        <v>126.80846950606787</v>
      </c>
      <c r="G64" s="1">
        <v>10.708130858625749</v>
      </c>
      <c r="H64" s="1">
        <v>41.238363627194495</v>
      </c>
      <c r="I64" s="1">
        <v>1003.896694195025</v>
      </c>
      <c r="J64" s="1">
        <v>29.075354467386799</v>
      </c>
      <c r="K64" s="1">
        <v>299.57608059600778</v>
      </c>
      <c r="L64" s="1">
        <v>51.15219692069622</v>
      </c>
    </row>
    <row r="65" spans="1:12">
      <c r="A65" t="s">
        <v>502</v>
      </c>
      <c r="B65" s="27">
        <v>26</v>
      </c>
      <c r="C65">
        <v>1.5</v>
      </c>
      <c r="D65" s="25">
        <v>1702.369354484835</v>
      </c>
      <c r="E65" s="1">
        <v>73597.881670607196</v>
      </c>
      <c r="F65" s="1">
        <v>187.27480052970481</v>
      </c>
      <c r="G65" s="1">
        <v>7.0407543589360913</v>
      </c>
      <c r="H65" s="1">
        <v>39.165283792389154</v>
      </c>
      <c r="I65" s="1">
        <v>997.41538659491766</v>
      </c>
      <c r="J65" s="1">
        <v>36.25261317387006</v>
      </c>
      <c r="K65" s="1">
        <v>304.05877868956003</v>
      </c>
      <c r="L65" s="1">
        <v>51.298533593572166</v>
      </c>
    </row>
    <row r="66" spans="1:12">
      <c r="A66" t="s">
        <v>501</v>
      </c>
      <c r="B66" s="27">
        <v>26</v>
      </c>
      <c r="C66">
        <v>1.5</v>
      </c>
      <c r="D66" s="25">
        <v>1800.6768819063257</v>
      </c>
      <c r="E66" s="1">
        <v>70340.335521163361</v>
      </c>
      <c r="F66" s="1">
        <v>79.069558790966028</v>
      </c>
      <c r="G66" s="1">
        <v>6.1325281232054039</v>
      </c>
      <c r="H66" s="1">
        <v>38.859383185511781</v>
      </c>
      <c r="I66" s="1">
        <v>1010.3935033228646</v>
      </c>
      <c r="J66" s="1">
        <v>32.397442324184553</v>
      </c>
      <c r="K66" s="1">
        <v>302.55484627348881</v>
      </c>
      <c r="L66" s="1">
        <v>46.875701277732269</v>
      </c>
    </row>
    <row r="67" spans="1:12">
      <c r="A67" t="s">
        <v>500</v>
      </c>
      <c r="B67" s="27">
        <v>26</v>
      </c>
      <c r="C67">
        <v>1.5</v>
      </c>
      <c r="D67" s="25">
        <v>1739.0609708819679</v>
      </c>
      <c r="E67" s="1">
        <v>73104.579101083524</v>
      </c>
      <c r="F67" s="1">
        <v>214.0700197436116</v>
      </c>
      <c r="G67" s="1">
        <v>10.795227680039298</v>
      </c>
      <c r="H67" s="1">
        <v>35.928679379853527</v>
      </c>
      <c r="I67" s="1">
        <v>994.07710181522759</v>
      </c>
      <c r="J67" s="1">
        <v>27.781680849275727</v>
      </c>
      <c r="K67" s="1">
        <v>276.54067462413155</v>
      </c>
      <c r="L67" s="1">
        <v>40.872449545334312</v>
      </c>
    </row>
    <row r="68" spans="1:12">
      <c r="A68" t="s">
        <v>499</v>
      </c>
      <c r="B68" s="27">
        <v>58</v>
      </c>
      <c r="C68">
        <v>1.5</v>
      </c>
      <c r="D68" s="25">
        <v>1857.1599429247474</v>
      </c>
      <c r="E68" s="1">
        <v>78382.238968469523</v>
      </c>
      <c r="F68" s="1">
        <v>163.94896258394022</v>
      </c>
      <c r="G68" s="1">
        <v>3.3933390338036631</v>
      </c>
      <c r="H68" s="1">
        <v>29.905711673587199</v>
      </c>
      <c r="I68" s="1">
        <v>777.58441584037757</v>
      </c>
      <c r="J68" s="1">
        <v>26.816635557745744</v>
      </c>
      <c r="K68" s="1">
        <v>251.99954504384249</v>
      </c>
      <c r="L68" s="1">
        <v>38.784146981655105</v>
      </c>
    </row>
    <row r="69" spans="1:12">
      <c r="A69" t="s">
        <v>498</v>
      </c>
      <c r="B69" s="27">
        <v>58</v>
      </c>
      <c r="C69">
        <v>1.5</v>
      </c>
      <c r="D69" s="25">
        <v>1349.7753784332454</v>
      </c>
      <c r="E69" s="1">
        <v>69526.517513981671</v>
      </c>
      <c r="F69" s="1">
        <v>143.86510031526313</v>
      </c>
      <c r="G69" s="1">
        <v>6.4389181326715716</v>
      </c>
      <c r="H69" s="1">
        <v>37.312930605609516</v>
      </c>
      <c r="I69" s="1">
        <v>886.8842251156027</v>
      </c>
      <c r="J69" s="1">
        <v>27.429608524029433</v>
      </c>
      <c r="K69" s="1">
        <v>279.21062473958852</v>
      </c>
      <c r="L69" s="1">
        <v>41.423343909685137</v>
      </c>
    </row>
    <row r="70" spans="1:12">
      <c r="A70" t="s">
        <v>497</v>
      </c>
      <c r="B70" s="27">
        <v>58</v>
      </c>
      <c r="C70">
        <v>1.5</v>
      </c>
      <c r="D70" s="25">
        <v>1653.8016858590329</v>
      </c>
      <c r="E70" s="1">
        <v>78036.316242577857</v>
      </c>
      <c r="F70" s="1">
        <v>180.3319037734118</v>
      </c>
      <c r="G70" s="1">
        <v>7.9780460473360861</v>
      </c>
      <c r="H70" s="1">
        <v>32.845601678147965</v>
      </c>
      <c r="I70" s="1">
        <v>807.15903379457677</v>
      </c>
      <c r="J70" s="1">
        <v>24.803665817926408</v>
      </c>
      <c r="K70" s="1">
        <v>286.05652337347647</v>
      </c>
      <c r="L70" s="1">
        <v>38.519176644906516</v>
      </c>
    </row>
    <row r="71" spans="1:12">
      <c r="A71" t="s">
        <v>496</v>
      </c>
      <c r="B71" s="27">
        <v>58</v>
      </c>
      <c r="C71">
        <v>1.5</v>
      </c>
      <c r="D71" s="25">
        <v>1098.8974510794014</v>
      </c>
      <c r="E71" s="1">
        <v>72820.625472052736</v>
      </c>
      <c r="F71" s="1">
        <v>92.735095464476672</v>
      </c>
      <c r="G71" s="1">
        <v>6.8773924356927223</v>
      </c>
      <c r="H71" s="1">
        <v>31.503934161253532</v>
      </c>
      <c r="I71" s="1">
        <v>891.89725116255727</v>
      </c>
      <c r="J71" s="1">
        <v>28.045308921956295</v>
      </c>
      <c r="K71" s="1">
        <v>280.90135092423668</v>
      </c>
      <c r="L71" s="1">
        <v>42.601748427398825</v>
      </c>
    </row>
    <row r="72" spans="1:12">
      <c r="A72" t="s">
        <v>495</v>
      </c>
      <c r="B72" s="27">
        <v>58</v>
      </c>
      <c r="C72">
        <v>1.5</v>
      </c>
      <c r="D72" s="25">
        <v>1572.6898137955402</v>
      </c>
      <c r="E72" s="1">
        <v>86157.218130882873</v>
      </c>
      <c r="F72" s="1">
        <v>150.57463506528606</v>
      </c>
      <c r="G72" s="1">
        <v>8.4873989905226068</v>
      </c>
      <c r="H72" s="1">
        <v>25.659280873932243</v>
      </c>
      <c r="I72" s="1">
        <v>756.47359501461733</v>
      </c>
      <c r="J72" s="1">
        <v>26.766114900784356</v>
      </c>
      <c r="K72" s="1">
        <v>214.7220118721946</v>
      </c>
      <c r="L72" s="1">
        <v>36.792667521761736</v>
      </c>
    </row>
    <row r="73" spans="1:12">
      <c r="A73" t="s">
        <v>494</v>
      </c>
      <c r="B73" s="27">
        <v>61</v>
      </c>
      <c r="C73">
        <v>1.5</v>
      </c>
      <c r="D73" s="25">
        <v>1866.8550247862638</v>
      </c>
      <c r="E73" s="1">
        <v>85883.630672951753</v>
      </c>
      <c r="F73" s="1">
        <v>134.61145192109362</v>
      </c>
      <c r="G73" s="1">
        <v>3.2743189188061743</v>
      </c>
      <c r="H73" s="1">
        <v>29.333367704039524</v>
      </c>
      <c r="I73" s="1">
        <v>691.4666480605556</v>
      </c>
      <c r="J73" s="1">
        <v>22.365823159314168</v>
      </c>
      <c r="K73" s="1">
        <v>220.36063887187748</v>
      </c>
      <c r="L73" s="1">
        <v>34.843233685068043</v>
      </c>
    </row>
    <row r="74" spans="1:12">
      <c r="A74" t="s">
        <v>493</v>
      </c>
      <c r="B74" s="27">
        <v>61</v>
      </c>
      <c r="C74">
        <v>1.5</v>
      </c>
      <c r="D74" s="25">
        <v>1432.6389374822922</v>
      </c>
      <c r="E74" s="1">
        <v>66652.974116157799</v>
      </c>
      <c r="F74" s="1">
        <v>122.42233619267506</v>
      </c>
      <c r="G74" s="1">
        <v>5.7537892007389813</v>
      </c>
      <c r="H74" s="1">
        <v>33.384708913061274</v>
      </c>
      <c r="I74" s="1">
        <v>979.58140633317441</v>
      </c>
      <c r="J74" s="1">
        <v>27.547654533318159</v>
      </c>
      <c r="K74" s="1">
        <v>285.35727228462241</v>
      </c>
      <c r="L74" s="1">
        <v>38.966897748906334</v>
      </c>
    </row>
    <row r="75" spans="1:12">
      <c r="A75" t="s">
        <v>492</v>
      </c>
      <c r="B75" s="27">
        <v>61</v>
      </c>
      <c r="C75">
        <v>1.5</v>
      </c>
      <c r="D75" s="25">
        <v>1465.5631798117324</v>
      </c>
      <c r="E75" s="1">
        <v>75242.921509501291</v>
      </c>
      <c r="F75" s="1">
        <v>162.9349283982956</v>
      </c>
      <c r="G75" s="1">
        <v>5.9654453552328874</v>
      </c>
      <c r="H75" s="1">
        <v>25.40516732850551</v>
      </c>
      <c r="I75" s="1">
        <v>791.42072697192225</v>
      </c>
      <c r="J75" s="1">
        <v>32.018541600359654</v>
      </c>
      <c r="K75" s="1">
        <v>246.99802935132479</v>
      </c>
      <c r="L75" s="1">
        <v>42.188321098305295</v>
      </c>
    </row>
    <row r="76" spans="1:12">
      <c r="A76" t="s">
        <v>435</v>
      </c>
      <c r="B76" s="27">
        <v>61</v>
      </c>
      <c r="C76">
        <v>1.5</v>
      </c>
      <c r="D76" s="25">
        <v>1322.3749552640209</v>
      </c>
      <c r="E76" s="1">
        <v>80698.207873562467</v>
      </c>
      <c r="F76" s="1">
        <v>193.15588456343511</v>
      </c>
      <c r="G76" s="1">
        <v>4.8687716514568677</v>
      </c>
      <c r="H76" s="1">
        <v>25.650394820344431</v>
      </c>
      <c r="I76" s="1">
        <v>758.58623937519121</v>
      </c>
      <c r="J76" s="1">
        <v>28.03823812437577</v>
      </c>
      <c r="K76" s="1">
        <v>236.70107674260944</v>
      </c>
      <c r="L76" s="1">
        <v>34.470830166566458</v>
      </c>
    </row>
    <row r="77" spans="1:12">
      <c r="A77" t="s">
        <v>491</v>
      </c>
      <c r="B77" s="27">
        <v>13</v>
      </c>
      <c r="C77" s="26">
        <v>2</v>
      </c>
      <c r="D77" s="25">
        <v>1622.5248565439792</v>
      </c>
      <c r="E77" s="1">
        <v>74762.326189793355</v>
      </c>
      <c r="F77" s="1">
        <v>115.64118656639823</v>
      </c>
      <c r="G77" s="1">
        <v>7.1459350527744459</v>
      </c>
      <c r="H77" s="1">
        <v>24.732318882999586</v>
      </c>
      <c r="I77" s="1">
        <v>601.8110930638627</v>
      </c>
      <c r="J77" s="1">
        <v>31.214903803786978</v>
      </c>
      <c r="K77" s="1">
        <v>170.90561884405361</v>
      </c>
      <c r="L77" s="1">
        <v>40.523245783006786</v>
      </c>
    </row>
    <row r="78" spans="1:12">
      <c r="A78" t="s">
        <v>490</v>
      </c>
      <c r="B78" s="27">
        <v>13</v>
      </c>
      <c r="C78" s="26">
        <v>2</v>
      </c>
      <c r="D78" s="25">
        <v>1134.5841163951293</v>
      </c>
      <c r="E78" s="1">
        <v>75099.579491694312</v>
      </c>
      <c r="F78" s="1">
        <v>104.8518512030772</v>
      </c>
      <c r="G78" s="1">
        <v>7.4486306194211718</v>
      </c>
      <c r="H78" s="1">
        <v>26.89538525151514</v>
      </c>
      <c r="I78" s="1">
        <v>606.42260840662846</v>
      </c>
      <c r="J78" s="1">
        <v>28.680723056490418</v>
      </c>
      <c r="K78" s="1">
        <v>167.77139741290875</v>
      </c>
      <c r="L78" s="1">
        <v>34.139414697268784</v>
      </c>
    </row>
    <row r="79" spans="1:12">
      <c r="A79" t="s">
        <v>489</v>
      </c>
      <c r="B79" s="27">
        <v>13</v>
      </c>
      <c r="C79" s="26">
        <v>2</v>
      </c>
      <c r="D79" s="25">
        <v>1163.0519322381276</v>
      </c>
      <c r="E79" s="1">
        <v>74108.282636900301</v>
      </c>
      <c r="F79" s="1">
        <v>128.08090418807683</v>
      </c>
      <c r="G79" s="1">
        <v>7.1001135446205446</v>
      </c>
      <c r="H79" s="1">
        <v>24.66520802252538</v>
      </c>
      <c r="I79" s="1">
        <v>591.77202879593301</v>
      </c>
      <c r="J79" s="1">
        <v>27.246916530836913</v>
      </c>
      <c r="K79" s="1">
        <v>161.83228064518855</v>
      </c>
      <c r="L79" s="1">
        <v>36.950068008517192</v>
      </c>
    </row>
    <row r="80" spans="1:12">
      <c r="A80" t="s">
        <v>488</v>
      </c>
      <c r="B80" s="27">
        <v>13</v>
      </c>
      <c r="C80" s="26">
        <v>2</v>
      </c>
      <c r="D80" s="25">
        <v>1602.3443947036517</v>
      </c>
      <c r="E80" s="1">
        <v>78107.084830874664</v>
      </c>
      <c r="F80" s="1">
        <v>137.69898098248655</v>
      </c>
      <c r="G80" s="1">
        <v>6.6739459949751181</v>
      </c>
      <c r="H80" s="1">
        <v>19.026011961664999</v>
      </c>
      <c r="I80" s="1">
        <v>568.43264446219189</v>
      </c>
      <c r="J80" s="1">
        <v>29.501361324682037</v>
      </c>
      <c r="K80" s="1">
        <v>165.68076946204002</v>
      </c>
      <c r="L80" s="1">
        <v>33.632703664288535</v>
      </c>
    </row>
    <row r="81" spans="1:12">
      <c r="A81" t="s">
        <v>487</v>
      </c>
      <c r="B81" s="27">
        <v>13</v>
      </c>
      <c r="C81" s="26">
        <v>2</v>
      </c>
      <c r="D81" s="25">
        <v>1573.476991713354</v>
      </c>
      <c r="E81" s="1">
        <v>74203.247725005887</v>
      </c>
      <c r="F81" s="1">
        <v>87.826917914205893</v>
      </c>
      <c r="G81" s="1">
        <v>7.9101836359473303</v>
      </c>
      <c r="H81" s="1">
        <v>20.129239966350262</v>
      </c>
      <c r="I81" s="1">
        <v>564.56930329943305</v>
      </c>
      <c r="J81" s="1">
        <v>25.846035417847236</v>
      </c>
      <c r="K81" s="1">
        <v>160.29358159675996</v>
      </c>
      <c r="L81" s="1">
        <v>36.44913451565855</v>
      </c>
    </row>
    <row r="82" spans="1:12">
      <c r="A82" t="s">
        <v>486</v>
      </c>
      <c r="B82" s="27">
        <v>26</v>
      </c>
      <c r="C82" s="26">
        <v>2</v>
      </c>
      <c r="D82" s="25">
        <v>1239.7491381232178</v>
      </c>
      <c r="E82" s="1">
        <v>79347.614217105205</v>
      </c>
      <c r="F82" s="1">
        <v>162.67179273203789</v>
      </c>
      <c r="G82" s="1">
        <v>11.461525023929587</v>
      </c>
      <c r="H82" s="1">
        <v>30.89366295077113</v>
      </c>
      <c r="I82" s="1">
        <v>999.93303550654525</v>
      </c>
      <c r="J82" s="1">
        <v>28.787392058431944</v>
      </c>
      <c r="K82" s="1">
        <v>279.15475887752262</v>
      </c>
      <c r="L82" s="1">
        <v>44.689319229086998</v>
      </c>
    </row>
    <row r="83" spans="1:12">
      <c r="A83" t="s">
        <v>485</v>
      </c>
      <c r="B83" s="27">
        <v>26</v>
      </c>
      <c r="C83" s="26">
        <v>2</v>
      </c>
      <c r="D83" s="25">
        <v>1446.3666151227146</v>
      </c>
      <c r="E83" s="1">
        <v>73640.459378379353</v>
      </c>
      <c r="F83" s="1">
        <v>127.11129138249494</v>
      </c>
      <c r="G83" s="1">
        <v>4.3686032968576987</v>
      </c>
      <c r="H83" s="1">
        <v>40.395102815785691</v>
      </c>
      <c r="I83" s="1">
        <v>1014.1540413357076</v>
      </c>
      <c r="J83" s="1">
        <v>31.812552844689598</v>
      </c>
      <c r="K83" s="1">
        <v>322.7405318612889</v>
      </c>
      <c r="L83" s="1">
        <v>53.765626580323705</v>
      </c>
    </row>
    <row r="84" spans="1:12">
      <c r="A84" t="s">
        <v>484</v>
      </c>
      <c r="B84" s="27">
        <v>26</v>
      </c>
      <c r="C84" s="26">
        <v>2</v>
      </c>
      <c r="D84" s="25">
        <v>1127.9328425871718</v>
      </c>
      <c r="E84" s="1">
        <v>76898.526158798471</v>
      </c>
      <c r="F84" s="1">
        <v>170.88678949194872</v>
      </c>
      <c r="G84" s="1">
        <v>11.122628894559186</v>
      </c>
      <c r="H84" s="1">
        <v>37.150164822442896</v>
      </c>
      <c r="I84" s="1">
        <v>998.82077497798423</v>
      </c>
      <c r="J84" s="1">
        <v>27.978509920687177</v>
      </c>
      <c r="K84" s="1">
        <v>293.78297866365369</v>
      </c>
      <c r="L84" s="1">
        <v>48.988040907255701</v>
      </c>
    </row>
    <row r="85" spans="1:12">
      <c r="A85" t="s">
        <v>483</v>
      </c>
      <c r="B85" s="27">
        <v>26</v>
      </c>
      <c r="C85" s="26">
        <v>2</v>
      </c>
      <c r="D85" s="25">
        <v>1333.7886171715149</v>
      </c>
      <c r="E85" s="1">
        <v>73005.019718146126</v>
      </c>
      <c r="F85" s="1">
        <v>117.57652245707246</v>
      </c>
      <c r="G85" s="1">
        <v>9.3511700712018442</v>
      </c>
      <c r="H85" s="1">
        <v>40.117524182892446</v>
      </c>
      <c r="I85" s="1">
        <v>965.43998837057927</v>
      </c>
      <c r="J85" s="1">
        <v>32.100119968278491</v>
      </c>
      <c r="K85" s="1">
        <v>295.74662409503799</v>
      </c>
      <c r="L85" s="1">
        <v>47.027446109500467</v>
      </c>
    </row>
    <row r="86" spans="1:12">
      <c r="A86" t="s">
        <v>482</v>
      </c>
      <c r="B86" s="27">
        <v>26</v>
      </c>
      <c r="C86" s="26">
        <v>2</v>
      </c>
      <c r="D86" s="25">
        <v>1447.1588910751832</v>
      </c>
      <c r="E86" s="1">
        <v>68508.04630954795</v>
      </c>
      <c r="F86" s="1">
        <v>142.01322283506727</v>
      </c>
      <c r="G86" s="1">
        <v>13.33075089100857</v>
      </c>
      <c r="H86" s="1">
        <v>30.800625193652913</v>
      </c>
      <c r="I86" s="1">
        <v>994.0705325058367</v>
      </c>
      <c r="J86" s="1">
        <v>27.553261181595602</v>
      </c>
      <c r="K86" s="1">
        <v>288.82791804840195</v>
      </c>
      <c r="L86" s="1">
        <v>44.631510187539774</v>
      </c>
    </row>
    <row r="87" spans="1:12">
      <c r="A87" t="s">
        <v>481</v>
      </c>
      <c r="B87" s="27">
        <v>58</v>
      </c>
      <c r="C87" s="26">
        <v>2</v>
      </c>
      <c r="D87" s="25">
        <v>1340.4641648119953</v>
      </c>
      <c r="E87" s="1">
        <v>65773.132844948268</v>
      </c>
      <c r="F87" s="1">
        <v>92.590814756626543</v>
      </c>
      <c r="G87" s="1">
        <v>10.382772649737936</v>
      </c>
      <c r="H87" s="1">
        <v>34.282721309603659</v>
      </c>
      <c r="I87" s="1">
        <v>782.50805302695051</v>
      </c>
      <c r="J87" s="1">
        <v>26.652888371784329</v>
      </c>
      <c r="K87" s="1">
        <v>267.01239174118348</v>
      </c>
      <c r="L87" s="1">
        <v>42.613360738618312</v>
      </c>
    </row>
    <row r="88" spans="1:12">
      <c r="A88" t="s">
        <v>480</v>
      </c>
      <c r="B88" s="27">
        <v>58</v>
      </c>
      <c r="C88" s="26">
        <v>2</v>
      </c>
      <c r="D88" s="25">
        <v>1279.9849312039787</v>
      </c>
      <c r="E88" s="1">
        <v>64835.978946232426</v>
      </c>
      <c r="F88" s="1">
        <v>104.95187719457971</v>
      </c>
      <c r="G88" s="1">
        <v>5.2870665516137896</v>
      </c>
      <c r="H88" s="1">
        <v>31.665523944759457</v>
      </c>
      <c r="I88" s="1">
        <v>830.1121405593376</v>
      </c>
      <c r="J88" s="1">
        <v>24.970746607297134</v>
      </c>
      <c r="K88" s="1">
        <v>298.88305079126098</v>
      </c>
      <c r="L88" s="1">
        <v>44.081620469663228</v>
      </c>
    </row>
    <row r="89" spans="1:12">
      <c r="A89" t="s">
        <v>479</v>
      </c>
      <c r="B89" s="27">
        <v>58</v>
      </c>
      <c r="C89" s="26">
        <v>2</v>
      </c>
      <c r="D89" s="25">
        <v>1475.5932462466646</v>
      </c>
      <c r="E89" s="1">
        <v>74376.225421816111</v>
      </c>
      <c r="F89" s="1">
        <v>147.40498682065314</v>
      </c>
      <c r="G89" s="1">
        <v>9.2962817739041252</v>
      </c>
      <c r="H89" s="1">
        <v>30.102908433926686</v>
      </c>
      <c r="I89" s="1">
        <v>801.25639337900077</v>
      </c>
      <c r="J89" s="1">
        <v>30.763430130446615</v>
      </c>
      <c r="K89" s="1">
        <v>275.20683690512396</v>
      </c>
      <c r="L89" s="1">
        <v>41.76368386276166</v>
      </c>
    </row>
    <row r="90" spans="1:12">
      <c r="A90" t="s">
        <v>478</v>
      </c>
      <c r="B90" s="27">
        <v>58</v>
      </c>
      <c r="C90" s="26">
        <v>2</v>
      </c>
      <c r="D90" s="25">
        <v>1338.6627365348222</v>
      </c>
      <c r="E90" s="1">
        <v>71867.391895742432</v>
      </c>
      <c r="F90" s="1">
        <v>141.93633354640804</v>
      </c>
      <c r="G90" s="1">
        <v>5.631077921763854</v>
      </c>
      <c r="H90" s="1">
        <v>36.971894462736408</v>
      </c>
      <c r="I90" s="1">
        <v>874.39589426908378</v>
      </c>
      <c r="J90" s="1">
        <v>31.621090605674485</v>
      </c>
      <c r="K90" s="1">
        <v>299.24852437428245</v>
      </c>
      <c r="L90" s="1">
        <v>43.524139490705906</v>
      </c>
    </row>
    <row r="91" spans="1:12">
      <c r="A91" t="s">
        <v>477</v>
      </c>
      <c r="B91" s="27">
        <v>58</v>
      </c>
      <c r="C91" s="26">
        <v>2</v>
      </c>
      <c r="D91" s="25">
        <v>1275.9208805838657</v>
      </c>
      <c r="E91" s="1">
        <v>75230.624531541718</v>
      </c>
      <c r="F91" s="1">
        <v>100.60660114284798</v>
      </c>
      <c r="G91" s="1">
        <v>7.0172467646911647</v>
      </c>
      <c r="H91" s="1">
        <v>40.292425231692839</v>
      </c>
      <c r="I91" s="1">
        <v>859.80694674634128</v>
      </c>
      <c r="J91" s="1">
        <v>33.263608771631539</v>
      </c>
      <c r="K91" s="1">
        <v>300.36106484149082</v>
      </c>
      <c r="L91" s="1">
        <v>41.43595986017732</v>
      </c>
    </row>
    <row r="92" spans="1:12">
      <c r="A92" t="s">
        <v>476</v>
      </c>
      <c r="B92" s="27">
        <v>61</v>
      </c>
      <c r="C92" s="26">
        <v>2</v>
      </c>
      <c r="D92" s="25">
        <v>1806.5879553593691</v>
      </c>
      <c r="E92" s="1">
        <v>89362.668414529253</v>
      </c>
      <c r="F92" s="1">
        <v>278.87077526476401</v>
      </c>
      <c r="G92" s="1">
        <v>5.7700367982454157</v>
      </c>
      <c r="H92" s="1">
        <v>28.50394748814206</v>
      </c>
      <c r="I92" s="1">
        <v>829.50876517124584</v>
      </c>
      <c r="J92" s="1">
        <v>23.83762238687882</v>
      </c>
      <c r="K92" s="1">
        <v>269.9920130746583</v>
      </c>
      <c r="L92" s="1">
        <v>42.200687188069274</v>
      </c>
    </row>
    <row r="93" spans="1:12">
      <c r="A93" t="s">
        <v>475</v>
      </c>
      <c r="B93" s="27">
        <v>61</v>
      </c>
      <c r="C93" s="26">
        <v>2</v>
      </c>
      <c r="D93" s="25">
        <v>1499.5270646454499</v>
      </c>
      <c r="E93" s="1">
        <v>85920.155661346944</v>
      </c>
      <c r="F93" s="1">
        <v>160.48917132682655</v>
      </c>
      <c r="G93" s="1">
        <v>5.2881724857304651</v>
      </c>
      <c r="H93" s="1">
        <v>26.234127003802534</v>
      </c>
      <c r="I93" s="1">
        <v>785.72678370986409</v>
      </c>
      <c r="J93" s="1">
        <v>26.297674782327778</v>
      </c>
      <c r="K93" s="1">
        <v>238.88470601908281</v>
      </c>
      <c r="L93" s="1">
        <v>39.051503703018405</v>
      </c>
    </row>
    <row r="94" spans="1:12">
      <c r="A94" t="s">
        <v>474</v>
      </c>
      <c r="B94" s="27">
        <v>61</v>
      </c>
      <c r="C94" s="26">
        <v>2</v>
      </c>
      <c r="D94" s="25">
        <v>1538.5459872874944</v>
      </c>
      <c r="E94" s="1">
        <v>75954.793044243881</v>
      </c>
      <c r="F94" s="1">
        <v>125.56692911402004</v>
      </c>
      <c r="G94" s="1">
        <v>8.4043199447159012</v>
      </c>
      <c r="H94" s="1">
        <v>27.469242970153477</v>
      </c>
      <c r="I94" s="1">
        <v>768.89666361634511</v>
      </c>
      <c r="J94" s="1">
        <v>29.627874010935287</v>
      </c>
      <c r="K94" s="1">
        <v>242.94898933182947</v>
      </c>
      <c r="L94" s="1">
        <v>40.267592611326322</v>
      </c>
    </row>
    <row r="95" spans="1:12">
      <c r="A95" t="s">
        <v>473</v>
      </c>
      <c r="B95" s="27">
        <v>61</v>
      </c>
      <c r="C95" s="26">
        <v>2</v>
      </c>
      <c r="D95" s="25">
        <v>1381.3374655463206</v>
      </c>
      <c r="E95" s="1">
        <v>81289.227561082356</v>
      </c>
      <c r="F95" s="1">
        <v>97.51690825175298</v>
      </c>
      <c r="G95" s="1">
        <v>3.1697891303046575</v>
      </c>
      <c r="H95" s="1">
        <v>25.536688261382199</v>
      </c>
      <c r="I95" s="1">
        <v>730.17838254903052</v>
      </c>
      <c r="J95" s="1">
        <v>29.030684081115282</v>
      </c>
      <c r="K95" s="1">
        <v>234.96944031710322</v>
      </c>
      <c r="L95" s="1">
        <v>38.28589757352141</v>
      </c>
    </row>
    <row r="96" spans="1:12">
      <c r="A96" t="s">
        <v>472</v>
      </c>
      <c r="B96" s="27">
        <v>13</v>
      </c>
      <c r="C96" s="26">
        <v>2.5</v>
      </c>
      <c r="D96" s="25">
        <v>1124.0156134033089</v>
      </c>
      <c r="E96" s="1">
        <v>74518.476495445488</v>
      </c>
      <c r="F96" s="1">
        <v>79.317215021186868</v>
      </c>
      <c r="G96" s="1">
        <v>2.6875309316419198</v>
      </c>
      <c r="H96" s="1">
        <v>26.645688639364067</v>
      </c>
      <c r="I96" s="1">
        <v>589.84082599971896</v>
      </c>
      <c r="J96" s="1">
        <v>24.626413068935971</v>
      </c>
      <c r="K96" s="1">
        <v>167.651460184917</v>
      </c>
      <c r="L96" s="1">
        <v>35.770065929543804</v>
      </c>
    </row>
    <row r="97" spans="1:12">
      <c r="A97" t="s">
        <v>471</v>
      </c>
      <c r="B97" s="27">
        <v>13</v>
      </c>
      <c r="C97" s="26">
        <v>2.5</v>
      </c>
      <c r="D97" s="25">
        <v>1469.8855836633895</v>
      </c>
      <c r="E97" s="1">
        <v>69867.553997781535</v>
      </c>
      <c r="F97" s="1">
        <v>128.29734069484419</v>
      </c>
      <c r="G97" s="1">
        <v>8.9384911217286582</v>
      </c>
      <c r="H97" s="1">
        <v>22.719757801533039</v>
      </c>
      <c r="I97" s="1">
        <v>619.88962319407369</v>
      </c>
      <c r="J97" s="1">
        <v>30.550602243287798</v>
      </c>
      <c r="K97" s="1">
        <v>158.79688052666293</v>
      </c>
      <c r="L97" s="1">
        <v>43.36740080359467</v>
      </c>
    </row>
    <row r="98" spans="1:12">
      <c r="A98" t="s">
        <v>470</v>
      </c>
      <c r="B98" s="27">
        <v>13</v>
      </c>
      <c r="C98" s="26">
        <v>2.5</v>
      </c>
      <c r="D98" s="25">
        <v>1323.1348212095168</v>
      </c>
      <c r="E98" s="1">
        <v>79412.582064402595</v>
      </c>
      <c r="F98" s="1">
        <v>123.4903561158613</v>
      </c>
      <c r="G98" s="1">
        <v>9.0286163492707985</v>
      </c>
      <c r="H98" s="1">
        <v>21.037234949097257</v>
      </c>
      <c r="I98" s="1">
        <v>598.74410977695686</v>
      </c>
      <c r="J98" s="1">
        <v>30.931225047349237</v>
      </c>
      <c r="K98" s="1">
        <v>152.69227614212622</v>
      </c>
      <c r="L98" s="1">
        <v>37.43445308677066</v>
      </c>
    </row>
    <row r="99" spans="1:12">
      <c r="A99" t="s">
        <v>469</v>
      </c>
      <c r="B99" s="27">
        <v>13</v>
      </c>
      <c r="C99" s="26">
        <v>2.5</v>
      </c>
      <c r="D99" s="25">
        <v>1277.7913667453547</v>
      </c>
      <c r="E99" s="1">
        <v>74566.224158919387</v>
      </c>
      <c r="F99" s="1">
        <v>135.75092025109575</v>
      </c>
      <c r="G99" s="1">
        <v>10.938710419172413</v>
      </c>
      <c r="H99" s="1">
        <v>20.535750852573408</v>
      </c>
      <c r="I99" s="1">
        <v>611.71789089979791</v>
      </c>
      <c r="J99" s="1">
        <v>29.887823289520838</v>
      </c>
      <c r="K99" s="1">
        <v>173.50240274970858</v>
      </c>
      <c r="L99" s="1">
        <v>35.330087862740932</v>
      </c>
    </row>
    <row r="100" spans="1:12">
      <c r="A100" t="s">
        <v>468</v>
      </c>
      <c r="B100" s="27">
        <v>13</v>
      </c>
      <c r="C100" s="26">
        <v>2.5</v>
      </c>
      <c r="D100" s="25">
        <v>1039.1675328370939</v>
      </c>
      <c r="E100" s="1">
        <v>74573.829368499064</v>
      </c>
      <c r="F100" s="1">
        <v>100.44864829285008</v>
      </c>
      <c r="G100" s="1">
        <v>6.6636035125713491</v>
      </c>
      <c r="H100" s="1">
        <v>20.059475908956788</v>
      </c>
      <c r="I100" s="1">
        <v>571.2208888944092</v>
      </c>
      <c r="J100" s="1">
        <v>27.08702614646705</v>
      </c>
      <c r="K100" s="1">
        <v>149.69953501470357</v>
      </c>
      <c r="L100" s="1">
        <v>31.031563155427435</v>
      </c>
    </row>
    <row r="101" spans="1:12">
      <c r="A101" t="s">
        <v>467</v>
      </c>
      <c r="B101" s="27">
        <v>26</v>
      </c>
      <c r="C101" s="26">
        <v>2.5</v>
      </c>
      <c r="D101" s="25">
        <v>1963.5919832036673</v>
      </c>
      <c r="E101" s="1">
        <v>76010.592491197895</v>
      </c>
      <c r="F101" s="1">
        <v>106.6565079517493</v>
      </c>
      <c r="G101" s="1">
        <v>7.4810711734999682</v>
      </c>
      <c r="H101" s="1">
        <v>29.227009807108416</v>
      </c>
      <c r="I101" s="1">
        <v>910.98802552007237</v>
      </c>
      <c r="J101" s="1">
        <v>25.300683813824545</v>
      </c>
      <c r="K101" s="1">
        <v>248.9384183604985</v>
      </c>
      <c r="L101" s="1">
        <v>39.904136427249576</v>
      </c>
    </row>
    <row r="102" spans="1:12">
      <c r="A102" t="s">
        <v>466</v>
      </c>
      <c r="B102" s="27">
        <v>26</v>
      </c>
      <c r="C102" s="26">
        <v>2.5</v>
      </c>
      <c r="D102" s="25">
        <v>1721.4940184760958</v>
      </c>
      <c r="E102" s="1">
        <v>74301.593291673213</v>
      </c>
      <c r="F102" s="1">
        <v>126.78490086132261</v>
      </c>
      <c r="G102" s="1">
        <v>4.7960139836196749</v>
      </c>
      <c r="H102" s="1">
        <v>40.185592396823097</v>
      </c>
      <c r="I102" s="1">
        <v>1019.9180947295553</v>
      </c>
      <c r="J102" s="1">
        <v>32.450591376288514</v>
      </c>
      <c r="K102" s="1">
        <v>308.69429336246367</v>
      </c>
      <c r="L102" s="1">
        <v>53.397708982694141</v>
      </c>
    </row>
    <row r="103" spans="1:12">
      <c r="A103" t="s">
        <v>465</v>
      </c>
      <c r="B103" s="27">
        <v>26</v>
      </c>
      <c r="C103" s="26">
        <v>2.5</v>
      </c>
      <c r="D103" s="25">
        <v>1557.8918348556606</v>
      </c>
      <c r="E103" s="1">
        <v>71710.132347806895</v>
      </c>
      <c r="F103" s="1">
        <v>165.24929142582039</v>
      </c>
      <c r="G103" s="1">
        <v>6.0315524508685154</v>
      </c>
      <c r="H103" s="1">
        <v>30.550023796151763</v>
      </c>
      <c r="I103" s="1">
        <v>1020.0641362360939</v>
      </c>
      <c r="J103" s="1">
        <v>31.781481873603404</v>
      </c>
      <c r="K103" s="1">
        <v>323.98919022963003</v>
      </c>
      <c r="L103" s="1">
        <v>49.192135180441291</v>
      </c>
    </row>
    <row r="104" spans="1:12">
      <c r="A104" t="s">
        <v>464</v>
      </c>
      <c r="B104" s="27">
        <v>26</v>
      </c>
      <c r="C104" s="26">
        <v>2.5</v>
      </c>
      <c r="D104" s="25">
        <v>1338.007566866868</v>
      </c>
      <c r="E104" s="1">
        <v>72390.139546537554</v>
      </c>
      <c r="F104" s="1">
        <v>285.13179618222006</v>
      </c>
      <c r="G104" s="1">
        <v>5.3423879102659093</v>
      </c>
      <c r="H104" s="1">
        <v>34.455882743047795</v>
      </c>
      <c r="I104" s="1">
        <v>1019.9818187503901</v>
      </c>
      <c r="J104" s="1">
        <v>33.326715177531085</v>
      </c>
      <c r="K104" s="1">
        <v>318.21103378417683</v>
      </c>
      <c r="L104" s="1">
        <v>51.024496603234319</v>
      </c>
    </row>
    <row r="105" spans="1:12">
      <c r="A105" t="s">
        <v>463</v>
      </c>
      <c r="B105" s="27">
        <v>26</v>
      </c>
      <c r="C105" s="26">
        <v>2.5</v>
      </c>
      <c r="D105" s="25">
        <v>1643.5976242009394</v>
      </c>
      <c r="E105" s="1">
        <v>72318.596665056335</v>
      </c>
      <c r="F105" s="1">
        <v>153.86831037918705</v>
      </c>
      <c r="G105" s="1">
        <v>10.718283171093173</v>
      </c>
      <c r="H105" s="1">
        <v>31.29644633246992</v>
      </c>
      <c r="I105" s="1">
        <v>998.17894762917308</v>
      </c>
      <c r="J105" s="1">
        <v>30.169670123278376</v>
      </c>
      <c r="K105" s="1">
        <v>269.45487059554785</v>
      </c>
      <c r="L105" s="1">
        <v>50.054063091642647</v>
      </c>
    </row>
    <row r="106" spans="1:12">
      <c r="A106" t="s">
        <v>462</v>
      </c>
      <c r="B106" s="27">
        <v>58</v>
      </c>
      <c r="C106" s="26">
        <v>2.5</v>
      </c>
      <c r="D106" s="25">
        <v>1247.9874317766119</v>
      </c>
      <c r="E106" s="1">
        <v>69809.658761794344</v>
      </c>
      <c r="F106" s="1">
        <v>93.896610461020373</v>
      </c>
      <c r="G106" s="1">
        <v>9.3662337583949373</v>
      </c>
      <c r="H106" s="1">
        <v>32.85831844020673</v>
      </c>
      <c r="I106" s="1">
        <v>841.66232176289407</v>
      </c>
      <c r="J106" s="1">
        <v>30.412134714484612</v>
      </c>
      <c r="K106" s="1">
        <v>292.72431008236032</v>
      </c>
      <c r="L106" s="1">
        <v>42.714646447015049</v>
      </c>
    </row>
    <row r="107" spans="1:12">
      <c r="A107" t="s">
        <v>461</v>
      </c>
      <c r="B107" s="27">
        <v>58</v>
      </c>
      <c r="C107" s="26">
        <v>2.5</v>
      </c>
      <c r="D107" s="25">
        <v>1345.4230954635914</v>
      </c>
      <c r="E107" s="1">
        <v>67110.339484223456</v>
      </c>
      <c r="F107" s="1">
        <v>139.37727346348535</v>
      </c>
      <c r="G107" s="1">
        <v>4.5106111198661987</v>
      </c>
      <c r="H107" s="1">
        <v>33.553792626437925</v>
      </c>
      <c r="I107" s="1">
        <v>804.43061149981941</v>
      </c>
      <c r="J107" s="1">
        <v>29.203230786165982</v>
      </c>
      <c r="K107" s="1">
        <v>291.19430543797921</v>
      </c>
      <c r="L107" s="1">
        <v>36.737291088353807</v>
      </c>
    </row>
    <row r="108" spans="1:12">
      <c r="A108" t="s">
        <v>460</v>
      </c>
      <c r="B108" s="27">
        <v>58</v>
      </c>
      <c r="C108" s="26">
        <v>2.5</v>
      </c>
      <c r="D108" s="25">
        <v>1499.8095829738954</v>
      </c>
      <c r="E108" s="1">
        <v>71683.508645335052</v>
      </c>
      <c r="F108" s="1">
        <v>158.64126584547154</v>
      </c>
      <c r="G108" s="1">
        <v>3.5499271844384008</v>
      </c>
      <c r="H108" s="1">
        <v>30.482501300357939</v>
      </c>
      <c r="I108" s="1">
        <v>850.53994801229885</v>
      </c>
      <c r="J108" s="1">
        <v>28.636819487308156</v>
      </c>
      <c r="K108" s="1">
        <v>287.95064944209321</v>
      </c>
      <c r="L108" s="1">
        <v>45.176404286072902</v>
      </c>
    </row>
    <row r="109" spans="1:12">
      <c r="A109" t="s">
        <v>459</v>
      </c>
      <c r="B109" s="27">
        <v>58</v>
      </c>
      <c r="C109" s="26">
        <v>2.5</v>
      </c>
      <c r="D109" s="25">
        <v>1481.4306872286195</v>
      </c>
      <c r="E109" s="1">
        <v>66141.589657375443</v>
      </c>
      <c r="F109" s="1">
        <v>82.959000447868661</v>
      </c>
      <c r="G109" s="1">
        <v>15.670638695631213</v>
      </c>
      <c r="H109" s="1">
        <v>31.973944175886146</v>
      </c>
      <c r="I109" s="1">
        <v>858.47880149547905</v>
      </c>
      <c r="J109" s="1">
        <v>32.240275856636217</v>
      </c>
      <c r="K109" s="1">
        <v>303.90862103693399</v>
      </c>
      <c r="L109" s="1">
        <v>45.931402392986207</v>
      </c>
    </row>
    <row r="110" spans="1:12">
      <c r="A110" t="s">
        <v>458</v>
      </c>
      <c r="B110" s="27">
        <v>58</v>
      </c>
      <c r="C110" s="26">
        <v>2.5</v>
      </c>
      <c r="D110" s="25">
        <v>1484.5164104292689</v>
      </c>
      <c r="E110" s="1">
        <v>72350.531479746889</v>
      </c>
      <c r="F110" s="1">
        <v>197.3660518124363</v>
      </c>
      <c r="G110" s="1">
        <v>6.8773688181455874</v>
      </c>
      <c r="H110" s="1">
        <v>35.230089133482281</v>
      </c>
      <c r="I110" s="1">
        <v>854.9713721551168</v>
      </c>
      <c r="J110" s="1">
        <v>29.169178335281234</v>
      </c>
      <c r="K110" s="1">
        <v>296.04579314020907</v>
      </c>
      <c r="L110" s="1">
        <v>46.378176379116525</v>
      </c>
    </row>
    <row r="111" spans="1:12">
      <c r="A111" t="s">
        <v>457</v>
      </c>
      <c r="B111" s="27">
        <v>61</v>
      </c>
      <c r="C111" s="26">
        <v>2.5</v>
      </c>
      <c r="D111" s="25">
        <v>1138.8645410577935</v>
      </c>
      <c r="E111" s="1">
        <v>82349.903799405001</v>
      </c>
      <c r="F111" s="1">
        <v>138.74170517730749</v>
      </c>
      <c r="G111" s="1">
        <v>6.9961290898871553</v>
      </c>
      <c r="H111" s="1">
        <v>26.653929039948149</v>
      </c>
      <c r="I111" s="1">
        <v>820.2431853261553</v>
      </c>
      <c r="J111" s="1">
        <v>26.589585235270867</v>
      </c>
      <c r="K111" s="1">
        <v>258.72426876993347</v>
      </c>
      <c r="L111" s="1">
        <v>39.754086005015296</v>
      </c>
    </row>
    <row r="112" spans="1:12">
      <c r="A112" t="s">
        <v>456</v>
      </c>
      <c r="B112" s="27">
        <v>61</v>
      </c>
      <c r="C112" s="26">
        <v>2.5</v>
      </c>
      <c r="D112" s="25">
        <v>1786.4609208654674</v>
      </c>
      <c r="E112" s="1">
        <v>80048.060606976622</v>
      </c>
      <c r="F112" s="1">
        <v>117.90618636976066</v>
      </c>
      <c r="G112" s="1">
        <v>2.6917616524113717</v>
      </c>
      <c r="H112" s="1">
        <v>25.341969488837037</v>
      </c>
      <c r="I112" s="1">
        <v>648.01474875386475</v>
      </c>
      <c r="J112" s="1">
        <v>24.242372593353821</v>
      </c>
      <c r="K112" s="1">
        <v>210.26884042647615</v>
      </c>
      <c r="L112" s="1">
        <v>33.873663502175653</v>
      </c>
    </row>
    <row r="113" spans="1:12">
      <c r="A113" t="s">
        <v>455</v>
      </c>
      <c r="B113" s="27">
        <v>61</v>
      </c>
      <c r="C113" s="26">
        <v>2.5</v>
      </c>
      <c r="D113" s="25">
        <v>1850.1584276334272</v>
      </c>
      <c r="E113" s="1">
        <v>79151.516825735423</v>
      </c>
      <c r="F113" s="1">
        <v>137.36678125922955</v>
      </c>
      <c r="G113" s="1">
        <v>11.695507256596915</v>
      </c>
      <c r="H113" s="1">
        <v>27.422913762241613</v>
      </c>
      <c r="I113" s="1">
        <v>761.42289043642313</v>
      </c>
      <c r="J113" s="1">
        <v>29.972255051604307</v>
      </c>
      <c r="K113" s="1">
        <v>247.29459715173999</v>
      </c>
      <c r="L113" s="1">
        <v>41.734631869493178</v>
      </c>
    </row>
    <row r="114" spans="1:12">
      <c r="A114" t="s">
        <v>454</v>
      </c>
      <c r="B114" s="27">
        <v>61</v>
      </c>
      <c r="C114" s="26">
        <v>2.5</v>
      </c>
      <c r="D114" s="25">
        <v>1852.3913542141797</v>
      </c>
      <c r="E114" s="1">
        <v>77783.674624710213</v>
      </c>
      <c r="F114" s="1">
        <v>104.46873727762494</v>
      </c>
      <c r="G114" s="1">
        <v>3.570583785074593</v>
      </c>
      <c r="H114" s="1">
        <v>18.698041740980855</v>
      </c>
      <c r="I114" s="1">
        <v>645.4683512007839</v>
      </c>
      <c r="J114" s="1">
        <v>23.482057766284555</v>
      </c>
      <c r="K114" s="1">
        <v>204.97837884720073</v>
      </c>
      <c r="L114" s="1">
        <v>33.781518496234213</v>
      </c>
    </row>
    <row r="115" spans="1:12">
      <c r="A115" t="s">
        <v>453</v>
      </c>
      <c r="B115" s="27">
        <v>13</v>
      </c>
      <c r="C115" s="26">
        <v>3</v>
      </c>
      <c r="D115" s="25">
        <v>1492.3817724174812</v>
      </c>
      <c r="E115" s="1">
        <v>70271.003241869243</v>
      </c>
      <c r="F115" s="1">
        <v>104.15256977227966</v>
      </c>
      <c r="G115" s="1">
        <v>7.951730043216898</v>
      </c>
      <c r="H115" s="1">
        <v>23.582363537770195</v>
      </c>
      <c r="I115" s="1">
        <v>586.811457545964</v>
      </c>
      <c r="J115" s="1">
        <v>28.019359775459115</v>
      </c>
      <c r="K115" s="1">
        <v>166.89618559362921</v>
      </c>
      <c r="L115" s="1">
        <v>34.704715870734887</v>
      </c>
    </row>
    <row r="116" spans="1:12">
      <c r="A116" t="s">
        <v>452</v>
      </c>
      <c r="B116" s="27">
        <v>13</v>
      </c>
      <c r="C116" s="26">
        <v>3</v>
      </c>
      <c r="D116" s="25">
        <v>1617.3583071106582</v>
      </c>
      <c r="E116" s="1">
        <v>72267.856312866643</v>
      </c>
      <c r="F116" s="1">
        <v>151.03458283450598</v>
      </c>
      <c r="G116" s="1">
        <v>9.1927089615566668</v>
      </c>
      <c r="H116" s="1">
        <v>24.580389900072284</v>
      </c>
      <c r="I116" s="1">
        <v>628.00729587800561</v>
      </c>
      <c r="J116" s="1">
        <v>29.594563882800234</v>
      </c>
      <c r="K116" s="1">
        <v>160.59317301194545</v>
      </c>
      <c r="L116" s="1">
        <v>36.769438004701392</v>
      </c>
    </row>
    <row r="117" spans="1:12">
      <c r="A117" t="s">
        <v>451</v>
      </c>
      <c r="B117" s="27">
        <v>13</v>
      </c>
      <c r="C117" s="26">
        <v>3</v>
      </c>
      <c r="D117" s="25">
        <v>1638.8117935864873</v>
      </c>
      <c r="E117" s="1">
        <v>76975.694005113255</v>
      </c>
      <c r="F117" s="1">
        <v>119.43956003844916</v>
      </c>
      <c r="G117" s="1">
        <v>6.0434850139280396</v>
      </c>
      <c r="H117" s="1">
        <v>20.853956742329181</v>
      </c>
      <c r="I117" s="1">
        <v>565.22359540606703</v>
      </c>
      <c r="J117" s="1">
        <v>23.171315299980407</v>
      </c>
      <c r="K117" s="1">
        <v>162.76498875960218</v>
      </c>
      <c r="L117" s="1">
        <v>34.195709651740415</v>
      </c>
    </row>
    <row r="118" spans="1:12">
      <c r="A118" t="s">
        <v>450</v>
      </c>
      <c r="B118" s="27">
        <v>13</v>
      </c>
      <c r="C118" s="26">
        <v>3</v>
      </c>
      <c r="D118" s="25">
        <v>1377.3581266422559</v>
      </c>
      <c r="E118" s="1">
        <v>74533.871811978126</v>
      </c>
      <c r="F118" s="1">
        <v>143.69880199558889</v>
      </c>
      <c r="G118" s="1">
        <v>6.1214013506371394</v>
      </c>
      <c r="H118" s="1">
        <v>21.73797430260095</v>
      </c>
      <c r="I118" s="1">
        <v>591.00294482714753</v>
      </c>
      <c r="J118" s="1">
        <v>25.273099113061654</v>
      </c>
      <c r="K118" s="1">
        <v>167.84398682887959</v>
      </c>
      <c r="L118" s="1">
        <v>29.295966751658458</v>
      </c>
    </row>
    <row r="119" spans="1:12">
      <c r="A119" t="s">
        <v>449</v>
      </c>
      <c r="B119" s="27">
        <v>13</v>
      </c>
      <c r="C119" s="26">
        <v>3</v>
      </c>
      <c r="D119" s="25">
        <v>1411.7831053129426</v>
      </c>
      <c r="E119" s="1">
        <v>72431.117382388722</v>
      </c>
      <c r="F119" s="1">
        <v>143.55652382206173</v>
      </c>
      <c r="G119" s="1">
        <v>2.4812018757133982</v>
      </c>
      <c r="H119" s="1">
        <v>21.05975907326382</v>
      </c>
      <c r="I119" s="1">
        <v>592.6302081037386</v>
      </c>
      <c r="J119" s="1">
        <v>26.665829140614484</v>
      </c>
      <c r="K119" s="1">
        <v>162.87795122169445</v>
      </c>
      <c r="L119" s="1">
        <v>32.740879002983824</v>
      </c>
    </row>
    <row r="120" spans="1:12">
      <c r="A120" t="s">
        <v>448</v>
      </c>
      <c r="B120" s="27">
        <v>26</v>
      </c>
      <c r="C120" s="26">
        <v>3</v>
      </c>
      <c r="D120" s="25">
        <v>1633.1374108714872</v>
      </c>
      <c r="E120" s="1">
        <v>76103.475687957238</v>
      </c>
      <c r="F120" s="1">
        <v>134.47602512251069</v>
      </c>
      <c r="G120" s="1">
        <v>9.8702081674174931</v>
      </c>
      <c r="H120" s="1">
        <v>34.424927133676974</v>
      </c>
      <c r="I120" s="1">
        <v>991.27520663565031</v>
      </c>
      <c r="J120" s="1">
        <v>30.218905162378803</v>
      </c>
      <c r="K120" s="1">
        <v>281.18196771287586</v>
      </c>
      <c r="L120" s="1">
        <v>52.755351762346564</v>
      </c>
    </row>
    <row r="121" spans="1:12">
      <c r="A121" t="s">
        <v>447</v>
      </c>
      <c r="B121" s="27">
        <v>26</v>
      </c>
      <c r="C121" s="26">
        <v>3</v>
      </c>
      <c r="D121" s="25">
        <v>1567.488070465814</v>
      </c>
      <c r="E121" s="1">
        <v>75285.67422831693</v>
      </c>
      <c r="F121" s="1">
        <v>246.11155408423818</v>
      </c>
      <c r="G121" s="1">
        <v>13.899782393492014</v>
      </c>
      <c r="H121" s="1">
        <v>39.364295890490645</v>
      </c>
      <c r="I121" s="1">
        <v>1016.6066557689742</v>
      </c>
      <c r="J121" s="1">
        <v>28.690265600269566</v>
      </c>
      <c r="K121" s="1">
        <v>326.40412453655819</v>
      </c>
      <c r="L121" s="1">
        <v>55.00135033022589</v>
      </c>
    </row>
    <row r="122" spans="1:12">
      <c r="A122" t="s">
        <v>446</v>
      </c>
      <c r="B122" s="27">
        <v>26</v>
      </c>
      <c r="C122" s="26">
        <v>3</v>
      </c>
      <c r="D122" s="25">
        <v>1291.1380494237412</v>
      </c>
      <c r="E122" s="1">
        <v>71631.78031467236</v>
      </c>
      <c r="F122" s="1">
        <v>184.51691935854944</v>
      </c>
      <c r="G122" s="1">
        <v>7.0941355095195151</v>
      </c>
      <c r="H122" s="1">
        <v>39.487770843596962</v>
      </c>
      <c r="I122" s="1">
        <v>1000.2204517459669</v>
      </c>
      <c r="J122" s="1">
        <v>32.652751881015561</v>
      </c>
      <c r="K122" s="1">
        <v>305.97569956084908</v>
      </c>
      <c r="L122" s="1">
        <v>47.426991173676001</v>
      </c>
    </row>
    <row r="123" spans="1:12">
      <c r="A123" t="s">
        <v>445</v>
      </c>
      <c r="B123" s="27">
        <v>26</v>
      </c>
      <c r="C123" s="26">
        <v>3</v>
      </c>
      <c r="D123" s="25">
        <v>1718.2459572518603</v>
      </c>
      <c r="E123" s="1">
        <v>72910.071114487626</v>
      </c>
      <c r="F123" s="1">
        <v>229.02829027447706</v>
      </c>
      <c r="G123" s="1">
        <v>4.9923731638331645</v>
      </c>
      <c r="H123" s="1">
        <v>36.395781048301416</v>
      </c>
      <c r="I123" s="1">
        <v>1012.8989746068947</v>
      </c>
      <c r="J123" s="1">
        <v>29.47150384183216</v>
      </c>
      <c r="K123" s="1">
        <v>299.12705592682755</v>
      </c>
      <c r="L123" s="1">
        <v>50.602892046042854</v>
      </c>
    </row>
    <row r="124" spans="1:12">
      <c r="A124" t="s">
        <v>444</v>
      </c>
      <c r="B124" s="27">
        <v>26</v>
      </c>
      <c r="C124" s="26">
        <v>3</v>
      </c>
      <c r="D124" s="25">
        <v>1478.8693603833126</v>
      </c>
      <c r="E124" s="1">
        <v>72225.234071238854</v>
      </c>
      <c r="F124" s="1">
        <v>154.1410780740535</v>
      </c>
      <c r="G124" s="1">
        <v>13.272890203398758</v>
      </c>
      <c r="H124" s="1">
        <v>37.659278660730429</v>
      </c>
      <c r="I124" s="1">
        <v>974.51659545066809</v>
      </c>
      <c r="J124" s="1">
        <v>30.09325419706229</v>
      </c>
      <c r="K124" s="1">
        <v>299.8859999118514</v>
      </c>
      <c r="L124" s="1">
        <v>47.603596169474919</v>
      </c>
    </row>
    <row r="125" spans="1:12">
      <c r="A125" t="s">
        <v>443</v>
      </c>
      <c r="B125" s="27">
        <v>58</v>
      </c>
      <c r="C125" s="26">
        <v>3</v>
      </c>
      <c r="D125" s="25">
        <v>1629.2644330170076</v>
      </c>
      <c r="E125" s="1">
        <v>70175.392103161881</v>
      </c>
      <c r="F125" s="1">
        <v>96.992001056405073</v>
      </c>
      <c r="G125" s="1">
        <v>7.5379640806143158</v>
      </c>
      <c r="H125" s="1">
        <v>30.631523506781342</v>
      </c>
      <c r="I125" s="1">
        <v>873.00065026809216</v>
      </c>
      <c r="J125" s="1">
        <v>31.053954832596261</v>
      </c>
      <c r="K125" s="1">
        <v>304.92757341739298</v>
      </c>
      <c r="L125" s="1">
        <v>43.954434223975177</v>
      </c>
    </row>
    <row r="126" spans="1:12">
      <c r="A126" t="s">
        <v>442</v>
      </c>
      <c r="B126" s="27">
        <v>58</v>
      </c>
      <c r="C126" s="26">
        <v>3</v>
      </c>
      <c r="D126" s="25">
        <v>1236.3206228453698</v>
      </c>
      <c r="E126" s="1">
        <v>68146.701618946536</v>
      </c>
      <c r="F126" s="1">
        <v>132.87444136356885</v>
      </c>
      <c r="G126" s="1">
        <v>1.516464475124655</v>
      </c>
      <c r="H126" s="1">
        <v>33.471399076476203</v>
      </c>
      <c r="I126" s="1">
        <v>842.71847257752211</v>
      </c>
      <c r="J126" s="1">
        <v>28.412606448549198</v>
      </c>
      <c r="K126" s="1">
        <v>275.13956813326774</v>
      </c>
      <c r="L126" s="1">
        <v>37.856562984954877</v>
      </c>
    </row>
    <row r="127" spans="1:12">
      <c r="A127" t="s">
        <v>441</v>
      </c>
      <c r="B127" s="27">
        <v>58</v>
      </c>
      <c r="C127" s="26">
        <v>3</v>
      </c>
      <c r="D127" s="25">
        <v>1762.0875230391819</v>
      </c>
      <c r="E127" s="1">
        <v>72332.291529841648</v>
      </c>
      <c r="F127" s="1">
        <v>103.63132142967537</v>
      </c>
      <c r="G127" s="1">
        <v>14.494515137487719</v>
      </c>
      <c r="H127" s="1">
        <v>29.182121187919279</v>
      </c>
      <c r="I127" s="1">
        <v>819.39580020511869</v>
      </c>
      <c r="J127" s="1">
        <v>29.782307380918461</v>
      </c>
      <c r="K127" s="1">
        <v>265.19844402695372</v>
      </c>
      <c r="L127" s="1">
        <v>39.603218492469459</v>
      </c>
    </row>
    <row r="128" spans="1:12">
      <c r="A128" t="s">
        <v>440</v>
      </c>
      <c r="B128" s="27">
        <v>58</v>
      </c>
      <c r="C128" s="26">
        <v>3</v>
      </c>
      <c r="D128" s="25">
        <v>1392.5652489439151</v>
      </c>
      <c r="E128" s="1">
        <v>71233.91719294338</v>
      </c>
      <c r="F128" s="1">
        <v>143.74396498741746</v>
      </c>
      <c r="G128" s="1">
        <v>5.9844598393801522</v>
      </c>
      <c r="H128" s="1">
        <v>32.67448800004432</v>
      </c>
      <c r="I128" s="1">
        <v>832.39480493982342</v>
      </c>
      <c r="J128" s="1">
        <v>30.728827403003578</v>
      </c>
      <c r="K128" s="1">
        <v>299.58713327262109</v>
      </c>
      <c r="L128" s="1">
        <v>45.13219487479514</v>
      </c>
    </row>
    <row r="129" spans="1:12">
      <c r="A129" t="s">
        <v>439</v>
      </c>
      <c r="B129" s="27">
        <v>58</v>
      </c>
      <c r="C129" s="26">
        <v>3</v>
      </c>
      <c r="D129" s="25">
        <v>1215.9242797751929</v>
      </c>
      <c r="E129" s="1">
        <v>70984.787104342715</v>
      </c>
      <c r="F129" s="1">
        <v>117.68918130211941</v>
      </c>
      <c r="G129" s="1">
        <v>7.3117123160986317</v>
      </c>
      <c r="H129" s="1">
        <v>32.753477758200248</v>
      </c>
      <c r="I129" s="1">
        <v>840.6797383957462</v>
      </c>
      <c r="J129" s="1">
        <v>29.597850757549494</v>
      </c>
      <c r="K129" s="1">
        <v>292.30362140959977</v>
      </c>
      <c r="L129" s="1">
        <v>48.573168985885445</v>
      </c>
    </row>
    <row r="130" spans="1:12">
      <c r="A130" t="s">
        <v>438</v>
      </c>
      <c r="B130" s="27">
        <v>61</v>
      </c>
      <c r="C130" s="26">
        <v>3</v>
      </c>
      <c r="D130" s="25">
        <v>1839.4724688900446</v>
      </c>
      <c r="E130" s="1">
        <v>86660.386830889271</v>
      </c>
      <c r="F130" s="1">
        <v>118.06558559633288</v>
      </c>
      <c r="G130" s="1">
        <v>7.2571740017280923</v>
      </c>
      <c r="H130" s="1">
        <v>18.769698071605948</v>
      </c>
      <c r="I130" s="1">
        <v>650.61845951074292</v>
      </c>
      <c r="J130" s="1">
        <v>22.519447954097203</v>
      </c>
      <c r="K130" s="1">
        <v>195.43262618308168</v>
      </c>
      <c r="L130" s="1">
        <v>28.907672594707225</v>
      </c>
    </row>
    <row r="131" spans="1:12">
      <c r="A131" t="s">
        <v>437</v>
      </c>
      <c r="B131" s="27">
        <v>61</v>
      </c>
      <c r="C131" s="26">
        <v>3</v>
      </c>
      <c r="D131" s="25">
        <v>1277.5834034411509</v>
      </c>
      <c r="E131" s="1">
        <v>77010.088020821524</v>
      </c>
      <c r="F131" s="1">
        <v>152.01457867676436</v>
      </c>
      <c r="G131" s="1">
        <v>4.0833307051868184</v>
      </c>
      <c r="H131" s="1">
        <v>18.813398946709746</v>
      </c>
      <c r="I131" s="1">
        <v>631.34074616404553</v>
      </c>
      <c r="J131" s="1">
        <v>23.748528191650294</v>
      </c>
      <c r="K131" s="1">
        <v>215.06296353960244</v>
      </c>
      <c r="L131" s="1">
        <v>29.276925984882382</v>
      </c>
    </row>
    <row r="132" spans="1:12">
      <c r="A132" t="s">
        <v>436</v>
      </c>
      <c r="B132" s="27">
        <v>61</v>
      </c>
      <c r="C132" s="26">
        <v>3</v>
      </c>
      <c r="D132" s="25">
        <v>1758.6573903796448</v>
      </c>
      <c r="E132" s="1">
        <v>79959.793314236187</v>
      </c>
      <c r="F132" s="1">
        <v>201.33459387480289</v>
      </c>
      <c r="G132" s="1">
        <v>3.2303126347739379</v>
      </c>
      <c r="H132" s="1">
        <v>23.051021797649078</v>
      </c>
      <c r="I132" s="1">
        <v>755.5670207715109</v>
      </c>
      <c r="J132" s="1">
        <v>25.649121887373063</v>
      </c>
      <c r="K132" s="1">
        <v>215.15554672976685</v>
      </c>
      <c r="L132" s="1">
        <v>33.361635468008323</v>
      </c>
    </row>
    <row r="133" spans="1:12">
      <c r="A133" t="s">
        <v>435</v>
      </c>
      <c r="B133" s="27">
        <v>61</v>
      </c>
      <c r="C133" s="26">
        <v>3</v>
      </c>
      <c r="D133" s="25">
        <v>1590.4239451131841</v>
      </c>
      <c r="E133" s="1">
        <v>85529.176637036129</v>
      </c>
      <c r="F133" s="1">
        <v>170.98879825030417</v>
      </c>
      <c r="G133" s="1">
        <v>9.7291772693192424</v>
      </c>
      <c r="H133" s="1">
        <v>18.657921488378218</v>
      </c>
      <c r="I133" s="1">
        <v>583.05275952081854</v>
      </c>
      <c r="J133" s="1">
        <v>23.11784786743074</v>
      </c>
      <c r="K133" s="1">
        <v>184.20131777266289</v>
      </c>
      <c r="L133" s="1">
        <v>25.297013397538095</v>
      </c>
    </row>
    <row r="134" spans="1:12">
      <c r="A134" t="s">
        <v>434</v>
      </c>
      <c r="B134" s="27">
        <v>13</v>
      </c>
      <c r="C134" s="26">
        <v>3.5</v>
      </c>
      <c r="D134" s="25">
        <v>1473.3257077623966</v>
      </c>
      <c r="E134" s="1">
        <v>73399.296550204061</v>
      </c>
      <c r="F134" s="1">
        <v>104.18223038144741</v>
      </c>
      <c r="G134" s="1">
        <v>5.6610060748738311</v>
      </c>
      <c r="H134" s="1">
        <v>26.965764947462404</v>
      </c>
      <c r="I134" s="1">
        <v>594.08799482572556</v>
      </c>
      <c r="J134" s="1">
        <v>26.440788168475148</v>
      </c>
      <c r="K134" s="1">
        <v>168.99446337432042</v>
      </c>
      <c r="L134" s="1">
        <v>37.234302419205846</v>
      </c>
    </row>
    <row r="135" spans="1:12">
      <c r="A135" t="s">
        <v>433</v>
      </c>
      <c r="B135" s="27">
        <v>13</v>
      </c>
      <c r="C135" s="26">
        <v>3.5</v>
      </c>
      <c r="D135" s="25">
        <v>1331.6871126714198</v>
      </c>
      <c r="E135" s="1">
        <v>71535.530312367642</v>
      </c>
      <c r="F135" s="1">
        <v>68.193574037808773</v>
      </c>
      <c r="G135" s="1">
        <v>10.637251734199545</v>
      </c>
      <c r="H135" s="1">
        <v>24.237524934280003</v>
      </c>
      <c r="I135" s="1">
        <v>597.96411160931041</v>
      </c>
      <c r="J135" s="1">
        <v>26.74555527693855</v>
      </c>
      <c r="K135" s="1">
        <v>163.05328961683765</v>
      </c>
      <c r="L135" s="1">
        <v>36.131732319827428</v>
      </c>
    </row>
    <row r="136" spans="1:12">
      <c r="A136" t="s">
        <v>432</v>
      </c>
      <c r="B136" s="27">
        <v>13</v>
      </c>
      <c r="C136" s="26">
        <v>3.5</v>
      </c>
      <c r="D136" s="25">
        <v>1196.9464452226218</v>
      </c>
      <c r="E136" s="1">
        <v>74777.511759656132</v>
      </c>
      <c r="F136" s="1">
        <v>168.3797775362994</v>
      </c>
      <c r="G136" s="1">
        <v>14.302778099412077</v>
      </c>
      <c r="H136" s="1">
        <v>22.736091584128715</v>
      </c>
      <c r="I136" s="1">
        <v>629.56254080543169</v>
      </c>
      <c r="J136" s="1">
        <v>25.895225428632987</v>
      </c>
      <c r="K136" s="1">
        <v>163.08069582913146</v>
      </c>
      <c r="L136" s="1">
        <v>32.074700501240862</v>
      </c>
    </row>
    <row r="137" spans="1:12">
      <c r="A137" t="s">
        <v>431</v>
      </c>
      <c r="B137" s="27">
        <v>13</v>
      </c>
      <c r="C137" s="26">
        <v>3.5</v>
      </c>
      <c r="D137" s="25">
        <v>1105.6583361945311</v>
      </c>
      <c r="E137" s="1">
        <v>76087.694620962153</v>
      </c>
      <c r="F137" s="1">
        <v>223.21234427899586</v>
      </c>
      <c r="G137" s="1">
        <v>5.5271471869180377</v>
      </c>
      <c r="H137" s="1">
        <v>22.262198634253963</v>
      </c>
      <c r="I137" s="1">
        <v>586.51345979551706</v>
      </c>
      <c r="J137" s="1">
        <v>27.570140408566633</v>
      </c>
      <c r="K137" s="1">
        <v>165.03411156421751</v>
      </c>
      <c r="L137" s="1">
        <v>38.055962786137805</v>
      </c>
    </row>
    <row r="138" spans="1:12">
      <c r="A138" t="s">
        <v>430</v>
      </c>
      <c r="B138" s="27">
        <v>13</v>
      </c>
      <c r="C138" s="26">
        <v>3.5</v>
      </c>
      <c r="D138" s="25">
        <v>1173.6563549414889</v>
      </c>
      <c r="E138" s="1">
        <v>71938.225669563384</v>
      </c>
      <c r="F138" s="1">
        <v>76.664835305333</v>
      </c>
      <c r="G138" s="1">
        <v>2.8393626037727229</v>
      </c>
      <c r="H138" s="1">
        <v>26.634578303326631</v>
      </c>
      <c r="I138" s="1">
        <v>595.35929173774502</v>
      </c>
      <c r="J138" s="1">
        <v>22.620196348305111</v>
      </c>
      <c r="K138" s="1">
        <v>169.10626610620906</v>
      </c>
      <c r="L138" s="1">
        <v>35.566184060899936</v>
      </c>
    </row>
    <row r="139" spans="1:12">
      <c r="A139" t="s">
        <v>429</v>
      </c>
      <c r="B139" s="27">
        <v>26</v>
      </c>
      <c r="C139" s="26">
        <v>3.5</v>
      </c>
      <c r="D139" s="25">
        <v>1777.4059717573457</v>
      </c>
      <c r="E139" s="1">
        <v>72693.958582233172</v>
      </c>
      <c r="F139" s="1">
        <v>130.37506936455551</v>
      </c>
      <c r="G139" s="1">
        <v>11.940573145827939</v>
      </c>
      <c r="H139" s="1">
        <v>37.998928802649161</v>
      </c>
      <c r="I139" s="1">
        <v>982.11071897565091</v>
      </c>
      <c r="J139" s="1">
        <v>30.221944762287368</v>
      </c>
      <c r="K139" s="1">
        <v>295.00493604087188</v>
      </c>
      <c r="L139" s="1">
        <v>48.572811335373849</v>
      </c>
    </row>
    <row r="140" spans="1:12">
      <c r="A140" t="s">
        <v>428</v>
      </c>
      <c r="B140" s="27">
        <v>26</v>
      </c>
      <c r="C140" s="26">
        <v>3.5</v>
      </c>
      <c r="D140" s="25">
        <v>1492.4890638392715</v>
      </c>
      <c r="E140" s="1">
        <v>75973.186737671756</v>
      </c>
      <c r="F140" s="1">
        <v>142.22403442884297</v>
      </c>
      <c r="G140" s="1">
        <v>12.791051233233951</v>
      </c>
      <c r="H140" s="1">
        <v>39.125027321217793</v>
      </c>
      <c r="I140" s="1">
        <v>1015.6342388319219</v>
      </c>
      <c r="J140" s="1">
        <v>30.995461173683026</v>
      </c>
      <c r="K140" s="1">
        <v>306.18095306511992</v>
      </c>
      <c r="L140" s="1">
        <v>47.981023894825427</v>
      </c>
    </row>
    <row r="141" spans="1:12">
      <c r="A141" t="s">
        <v>427</v>
      </c>
      <c r="B141" s="27">
        <v>26</v>
      </c>
      <c r="C141" s="26">
        <v>3.5</v>
      </c>
      <c r="D141" s="25">
        <v>1490.7735381519199</v>
      </c>
      <c r="E141" s="1">
        <v>71221.463207625158</v>
      </c>
      <c r="F141" s="1">
        <v>163.12541854423432</v>
      </c>
      <c r="G141" s="1">
        <v>12.092287224913122</v>
      </c>
      <c r="H141" s="1">
        <v>34.118225068046421</v>
      </c>
      <c r="I141" s="1">
        <v>1004.8462781164045</v>
      </c>
      <c r="J141" s="1">
        <v>30.098073797198218</v>
      </c>
      <c r="K141" s="1">
        <v>286.37207344634044</v>
      </c>
      <c r="L141" s="1">
        <v>51.087508620165238</v>
      </c>
    </row>
    <row r="142" spans="1:12">
      <c r="A142" t="s">
        <v>426</v>
      </c>
      <c r="B142" s="27">
        <v>26</v>
      </c>
      <c r="C142" s="26">
        <v>3.5</v>
      </c>
      <c r="D142" s="25">
        <v>1607.0713754882338</v>
      </c>
      <c r="E142" s="1">
        <v>72338.923219447621</v>
      </c>
      <c r="F142" s="1">
        <v>78.47636578280698</v>
      </c>
      <c r="G142" s="1">
        <v>10.285487677065143</v>
      </c>
      <c r="H142" s="1">
        <v>38.638243337706662</v>
      </c>
      <c r="I142" s="1">
        <v>992.94309821288368</v>
      </c>
      <c r="J142" s="1">
        <v>30.742457135704946</v>
      </c>
      <c r="K142" s="1">
        <v>294.19316995367626</v>
      </c>
      <c r="L142" s="1">
        <v>53.268276450084784</v>
      </c>
    </row>
    <row r="143" spans="1:12">
      <c r="A143" t="s">
        <v>425</v>
      </c>
      <c r="B143" s="27">
        <v>26</v>
      </c>
      <c r="C143" s="26">
        <v>3.5</v>
      </c>
      <c r="D143" s="25">
        <v>1779.4198673441201</v>
      </c>
      <c r="E143" s="1">
        <v>68664.940669755408</v>
      </c>
      <c r="F143" s="1">
        <v>142.88430716263656</v>
      </c>
      <c r="G143" s="1">
        <v>17.5335799094401</v>
      </c>
      <c r="H143" s="1">
        <v>44.477464102635388</v>
      </c>
      <c r="I143" s="1">
        <v>980.38326825780928</v>
      </c>
      <c r="J143" s="1">
        <v>30.819057498778008</v>
      </c>
      <c r="K143" s="1">
        <v>298.00600067139646</v>
      </c>
      <c r="L143" s="1">
        <v>48.816955983456552</v>
      </c>
    </row>
    <row r="144" spans="1:12">
      <c r="A144" t="s">
        <v>424</v>
      </c>
      <c r="B144" s="27">
        <v>58</v>
      </c>
      <c r="C144" s="26">
        <v>3.5</v>
      </c>
      <c r="D144" s="25">
        <v>1299.0725105935205</v>
      </c>
      <c r="E144" s="1">
        <v>73041.499054403583</v>
      </c>
      <c r="F144" s="1">
        <v>111.14759584714996</v>
      </c>
      <c r="G144" s="1">
        <v>10.266368780667063</v>
      </c>
      <c r="H144" s="1">
        <v>31.915196219713913</v>
      </c>
      <c r="I144" s="1">
        <v>833.87555629843837</v>
      </c>
      <c r="J144" s="1">
        <v>27.953277305545605</v>
      </c>
      <c r="K144" s="1">
        <v>274.7829355872903</v>
      </c>
      <c r="L144" s="1">
        <v>40.561375119942944</v>
      </c>
    </row>
    <row r="145" spans="1:12">
      <c r="A145" t="s">
        <v>423</v>
      </c>
      <c r="B145" s="27">
        <v>58</v>
      </c>
      <c r="C145" s="26">
        <v>3.5</v>
      </c>
      <c r="D145" s="25">
        <v>1292.5488372828866</v>
      </c>
      <c r="E145" s="1">
        <v>67839.634023205479</v>
      </c>
      <c r="F145" s="1">
        <v>98.447977942539538</v>
      </c>
      <c r="G145" s="1">
        <v>5.1686060937027181</v>
      </c>
      <c r="H145" s="1">
        <v>34.310935440930187</v>
      </c>
      <c r="I145" s="1">
        <v>861.16038468397062</v>
      </c>
      <c r="J145" s="1">
        <v>30.649663766244213</v>
      </c>
      <c r="K145" s="1">
        <v>280.43154916766088</v>
      </c>
      <c r="L145" s="1">
        <v>46.381404682556877</v>
      </c>
    </row>
    <row r="146" spans="1:12">
      <c r="A146" t="s">
        <v>422</v>
      </c>
      <c r="B146" s="27">
        <v>58</v>
      </c>
      <c r="C146" s="26">
        <v>3.5</v>
      </c>
      <c r="D146" s="25">
        <v>1176.8353083037623</v>
      </c>
      <c r="E146" s="1">
        <v>68709.661605962523</v>
      </c>
      <c r="F146" s="1">
        <v>97.360539665185868</v>
      </c>
      <c r="G146" s="1">
        <v>1.3474310907197291</v>
      </c>
      <c r="H146" s="1">
        <v>33.318096472036558</v>
      </c>
      <c r="I146" s="1">
        <v>863.81970275837602</v>
      </c>
      <c r="J146" s="1">
        <v>31.846309667056879</v>
      </c>
      <c r="K146" s="1">
        <v>308.89472515034237</v>
      </c>
      <c r="L146" s="1">
        <v>45.782164618097219</v>
      </c>
    </row>
    <row r="147" spans="1:12">
      <c r="A147" t="s">
        <v>421</v>
      </c>
      <c r="B147" s="27">
        <v>58</v>
      </c>
      <c r="C147" s="26">
        <v>3.5</v>
      </c>
      <c r="D147" s="25">
        <v>1159.5202454304897</v>
      </c>
      <c r="E147" s="1">
        <v>76748.088641586757</v>
      </c>
      <c r="F147" s="1">
        <v>100.38839717031341</v>
      </c>
      <c r="G147" s="1">
        <v>11.422575473428441</v>
      </c>
      <c r="H147" s="1">
        <v>35.353062420983768</v>
      </c>
      <c r="I147" s="1">
        <v>817.45848648387027</v>
      </c>
      <c r="J147" s="1">
        <v>29.260365629998393</v>
      </c>
      <c r="K147" s="1">
        <v>294.94676877151005</v>
      </c>
      <c r="L147" s="1">
        <v>46.22432565990254</v>
      </c>
    </row>
    <row r="148" spans="1:12">
      <c r="A148" t="s">
        <v>420</v>
      </c>
      <c r="B148" s="27">
        <v>61</v>
      </c>
      <c r="C148" s="26">
        <v>3.5</v>
      </c>
      <c r="D148" s="25">
        <v>1241.9690952515259</v>
      </c>
      <c r="E148" s="1">
        <v>93457.785686200208</v>
      </c>
      <c r="F148" s="1">
        <v>140.61700668937868</v>
      </c>
      <c r="G148" s="1">
        <v>2.8754662486904135</v>
      </c>
      <c r="H148" s="1">
        <v>21.941407034218333</v>
      </c>
      <c r="I148" s="1">
        <v>635.67952326957811</v>
      </c>
      <c r="J148" s="1">
        <v>22.476592775633293</v>
      </c>
      <c r="K148" s="1">
        <v>191.94437977526823</v>
      </c>
      <c r="L148" s="1">
        <v>28.524072908981072</v>
      </c>
    </row>
    <row r="149" spans="1:12">
      <c r="A149" t="s">
        <v>419</v>
      </c>
      <c r="B149" s="27">
        <v>61</v>
      </c>
      <c r="C149" s="26">
        <v>3.5</v>
      </c>
      <c r="D149" s="25">
        <v>1450.398494603889</v>
      </c>
      <c r="E149" s="1">
        <v>97835.22819735251</v>
      </c>
      <c r="F149" s="1">
        <v>241.68672856198765</v>
      </c>
      <c r="G149" s="1">
        <v>7.1394068274543585</v>
      </c>
      <c r="H149" s="1">
        <v>19.162638343345655</v>
      </c>
      <c r="I149" s="1">
        <v>516.4849296787404</v>
      </c>
      <c r="J149" s="1">
        <v>22.908858008067334</v>
      </c>
      <c r="K149" s="1">
        <v>162.32101043449657</v>
      </c>
      <c r="L149" s="1">
        <v>19.873188898914279</v>
      </c>
    </row>
    <row r="150" spans="1:12">
      <c r="A150" t="s">
        <v>418</v>
      </c>
      <c r="B150" s="27">
        <v>61</v>
      </c>
      <c r="C150" s="26">
        <v>3.5</v>
      </c>
      <c r="D150" s="25">
        <v>1817.2146252661294</v>
      </c>
      <c r="E150" s="1">
        <v>91303.556194019649</v>
      </c>
      <c r="F150" s="1">
        <v>219.90192667154861</v>
      </c>
      <c r="G150" s="1">
        <v>5.0675906178889418</v>
      </c>
      <c r="H150" s="1">
        <v>20.158557772453204</v>
      </c>
      <c r="I150" s="1">
        <v>614.50493042312769</v>
      </c>
      <c r="J150" s="1">
        <v>23.483937855021441</v>
      </c>
      <c r="K150" s="1">
        <v>189.96354506074337</v>
      </c>
      <c r="L150" s="1">
        <v>26.471204360720215</v>
      </c>
    </row>
    <row r="151" spans="1:12">
      <c r="A151" t="s">
        <v>417</v>
      </c>
      <c r="B151" s="27">
        <v>61</v>
      </c>
      <c r="C151" s="26">
        <v>3.5</v>
      </c>
      <c r="D151" s="25">
        <v>1505.6280893498333</v>
      </c>
      <c r="E151" s="1">
        <v>92711.449830064797</v>
      </c>
      <c r="F151" s="1">
        <v>191.69429449897592</v>
      </c>
      <c r="G151" s="1">
        <v>0.68987616813446495</v>
      </c>
      <c r="H151" s="1">
        <v>16.050891808149153</v>
      </c>
      <c r="I151" s="1">
        <v>464.52029575580099</v>
      </c>
      <c r="J151" s="1">
        <v>18.571595091752037</v>
      </c>
      <c r="K151" s="1">
        <v>169.70001729584945</v>
      </c>
      <c r="L151" s="1">
        <v>21.678946299380168</v>
      </c>
    </row>
    <row r="152" spans="1:12" hidden="1">
      <c r="A152" t="s">
        <v>416</v>
      </c>
      <c r="D152" s="25">
        <v>-38.85</v>
      </c>
      <c r="E152" s="1">
        <v>2296.6999999999998</v>
      </c>
      <c r="F152" s="1">
        <v>68.820999999999998</v>
      </c>
      <c r="G152" s="1">
        <v>-0.88939999999999997</v>
      </c>
      <c r="H152" s="1">
        <v>-3.7103999999999999</v>
      </c>
      <c r="I152" s="1">
        <v>3.2000999999999999</v>
      </c>
      <c r="J152" s="1">
        <v>4.4908000000000001</v>
      </c>
      <c r="K152" s="1">
        <v>-5.0917000000000003</v>
      </c>
      <c r="L152" s="1">
        <v>-1.8908</v>
      </c>
    </row>
    <row r="153" spans="1:12">
      <c r="A153" t="s">
        <v>415</v>
      </c>
      <c r="B153" s="27">
        <v>13</v>
      </c>
      <c r="C153" s="26">
        <v>4</v>
      </c>
      <c r="D153" s="25">
        <v>1299.1776961131688</v>
      </c>
      <c r="E153" s="1">
        <v>72644.55604056867</v>
      </c>
      <c r="F153" s="1">
        <v>114.57520576597217</v>
      </c>
      <c r="G153" s="1">
        <v>4.8687153670732553</v>
      </c>
      <c r="H153" s="1">
        <v>22.605133374437948</v>
      </c>
      <c r="I153" s="1">
        <v>600.46211865520399</v>
      </c>
      <c r="J153" s="1">
        <v>28.122313912801172</v>
      </c>
      <c r="K153" s="1">
        <v>158.61734019773428</v>
      </c>
      <c r="L153" s="1">
        <v>31.21855703301604</v>
      </c>
    </row>
    <row r="154" spans="1:12">
      <c r="A154" t="s">
        <v>414</v>
      </c>
      <c r="B154" s="27">
        <v>13</v>
      </c>
      <c r="C154" s="26">
        <v>4</v>
      </c>
      <c r="D154" s="25">
        <v>1419.1651826487571</v>
      </c>
      <c r="E154" s="1">
        <v>75022.229171618164</v>
      </c>
      <c r="F154" s="1">
        <v>141.87613463856081</v>
      </c>
      <c r="G154" s="1">
        <v>7.59138244052982</v>
      </c>
      <c r="H154" s="1">
        <v>27.810190337820853</v>
      </c>
      <c r="I154" s="1">
        <v>584.8245141694822</v>
      </c>
      <c r="J154" s="1">
        <v>27.005132146499889</v>
      </c>
      <c r="K154" s="1">
        <v>168.44850378315698</v>
      </c>
      <c r="L154" s="1">
        <v>34.895964154581186</v>
      </c>
    </row>
    <row r="155" spans="1:12">
      <c r="A155" t="s">
        <v>413</v>
      </c>
      <c r="B155" s="27">
        <v>13</v>
      </c>
      <c r="C155" s="26">
        <v>4</v>
      </c>
      <c r="D155" s="25">
        <v>1289.1937280342997</v>
      </c>
      <c r="E155" s="1">
        <v>78318.285232919006</v>
      </c>
      <c r="F155" s="1">
        <v>79.478750302790885</v>
      </c>
      <c r="G155" s="1">
        <v>-0.84739968166207658</v>
      </c>
      <c r="H155" s="1">
        <v>21.391486459212206</v>
      </c>
      <c r="I155" s="1">
        <v>573.95693808972828</v>
      </c>
      <c r="J155" s="1">
        <v>22.47238773205337</v>
      </c>
      <c r="K155" s="1">
        <v>168.43085028572546</v>
      </c>
      <c r="L155" s="1">
        <v>33.340205054609868</v>
      </c>
    </row>
    <row r="156" spans="1:12">
      <c r="A156" t="s">
        <v>412</v>
      </c>
      <c r="B156" s="27">
        <v>13</v>
      </c>
      <c r="C156" s="26">
        <v>4</v>
      </c>
      <c r="D156" s="25">
        <v>994.84200360219472</v>
      </c>
      <c r="E156" s="1">
        <v>71751.899120127928</v>
      </c>
      <c r="F156" s="1">
        <v>140.59775675786227</v>
      </c>
      <c r="G156" s="1">
        <v>4.883850850261009</v>
      </c>
      <c r="H156" s="1">
        <v>22.26883557081986</v>
      </c>
      <c r="I156" s="1">
        <v>572.69019019291488</v>
      </c>
      <c r="J156" s="1">
        <v>25.042777197926764</v>
      </c>
      <c r="K156" s="1">
        <v>165.94584931797215</v>
      </c>
      <c r="L156" s="1">
        <v>32.096150645348104</v>
      </c>
    </row>
    <row r="157" spans="1:12">
      <c r="A157" t="s">
        <v>411</v>
      </c>
      <c r="B157" s="27">
        <v>13</v>
      </c>
      <c r="C157" s="26">
        <v>4</v>
      </c>
      <c r="D157" s="25">
        <v>1701.4210813870752</v>
      </c>
      <c r="E157" s="1">
        <v>76981.476240983233</v>
      </c>
      <c r="F157" s="1">
        <v>106.57669445985135</v>
      </c>
      <c r="G157" s="1">
        <v>6.0103501277091969</v>
      </c>
      <c r="H157" s="1">
        <v>19.177363330739745</v>
      </c>
      <c r="I157" s="1">
        <v>567.91345046886829</v>
      </c>
      <c r="J157" s="1">
        <v>27.471693172257034</v>
      </c>
      <c r="K157" s="1">
        <v>150.05045089299335</v>
      </c>
      <c r="L157" s="1">
        <v>35.137903838876255</v>
      </c>
    </row>
    <row r="158" spans="1:12">
      <c r="A158" t="s">
        <v>410</v>
      </c>
      <c r="B158" s="27">
        <v>26</v>
      </c>
      <c r="C158" s="26">
        <v>4</v>
      </c>
      <c r="D158" s="25">
        <v>1501.1911233031783</v>
      </c>
      <c r="E158" s="1">
        <v>69683.52467414063</v>
      </c>
      <c r="F158" s="1">
        <v>75.928901132895831</v>
      </c>
      <c r="G158" s="1">
        <v>8.8302801389873693</v>
      </c>
      <c r="H158" s="1">
        <v>45.732471909536336</v>
      </c>
      <c r="I158" s="1">
        <v>992.87194549405444</v>
      </c>
      <c r="J158" s="1">
        <v>29.448482740338324</v>
      </c>
      <c r="K158" s="1">
        <v>298.42265321849573</v>
      </c>
      <c r="L158" s="1">
        <v>49.402131753952439</v>
      </c>
    </row>
    <row r="159" spans="1:12">
      <c r="A159" t="s">
        <v>409</v>
      </c>
      <c r="B159" s="27">
        <v>26</v>
      </c>
      <c r="C159" s="26">
        <v>4</v>
      </c>
      <c r="D159" s="25">
        <v>1693.3612561539219</v>
      </c>
      <c r="E159" s="1">
        <v>72446.287402209069</v>
      </c>
      <c r="F159" s="1">
        <v>244.2471621269392</v>
      </c>
      <c r="G159" s="1">
        <v>10.43868445178296</v>
      </c>
      <c r="H159" s="1">
        <v>44.41563799929795</v>
      </c>
      <c r="I159" s="1">
        <v>1010.3912874318484</v>
      </c>
      <c r="J159" s="1">
        <v>31.319487217578075</v>
      </c>
      <c r="K159" s="1">
        <v>308.94802893425612</v>
      </c>
      <c r="L159" s="1">
        <v>55.291118852241979</v>
      </c>
    </row>
    <row r="160" spans="1:12">
      <c r="A160" t="s">
        <v>408</v>
      </c>
      <c r="B160" s="27">
        <v>26</v>
      </c>
      <c r="C160" s="26">
        <v>4</v>
      </c>
      <c r="D160" s="25">
        <v>1485.234521394927</v>
      </c>
      <c r="E160" s="1">
        <v>69046.376052587133</v>
      </c>
      <c r="F160" s="1">
        <v>151.62534196343634</v>
      </c>
      <c r="G160" s="1">
        <v>-1.2844247287037283</v>
      </c>
      <c r="H160" s="1">
        <v>36.578243586699564</v>
      </c>
      <c r="I160" s="1">
        <v>973.10692575357189</v>
      </c>
      <c r="J160" s="1">
        <v>34.028455729326993</v>
      </c>
      <c r="K160" s="1">
        <v>271.60552061992888</v>
      </c>
      <c r="L160" s="1">
        <v>42.857901768071876</v>
      </c>
    </row>
    <row r="161" spans="1:12">
      <c r="A161" t="s">
        <v>407</v>
      </c>
      <c r="B161" s="27">
        <v>26</v>
      </c>
      <c r="C161" s="26">
        <v>4</v>
      </c>
      <c r="D161" s="25">
        <v>1615.8200082820124</v>
      </c>
      <c r="E161" s="1">
        <v>73643.57852092509</v>
      </c>
      <c r="F161" s="1">
        <v>114.94718906445131</v>
      </c>
      <c r="G161" s="1">
        <v>6.1995504836872426</v>
      </c>
      <c r="H161" s="1">
        <v>36.133144018471441</v>
      </c>
      <c r="I161" s="1">
        <v>1023.6725017271179</v>
      </c>
      <c r="J161" s="1">
        <v>32.987447185759848</v>
      </c>
      <c r="K161" s="1">
        <v>316.14860764058693</v>
      </c>
      <c r="L161" s="1">
        <v>49.664955213129119</v>
      </c>
    </row>
    <row r="162" spans="1:12">
      <c r="A162" t="s">
        <v>406</v>
      </c>
      <c r="B162" s="27">
        <v>26</v>
      </c>
      <c r="C162" s="26">
        <v>4</v>
      </c>
      <c r="D162" s="25">
        <v>1549.5376449661744</v>
      </c>
      <c r="E162" s="1">
        <v>68746.726080197928</v>
      </c>
      <c r="F162" s="1">
        <v>88.47713513464754</v>
      </c>
      <c r="G162" s="1">
        <v>11.951214620729813</v>
      </c>
      <c r="H162" s="1">
        <v>38.112691431748537</v>
      </c>
      <c r="I162" s="1">
        <v>982.634327966824</v>
      </c>
      <c r="J162" s="1">
        <v>26.477180081833236</v>
      </c>
      <c r="K162" s="1">
        <v>288.59070781359003</v>
      </c>
      <c r="L162" s="1">
        <v>49.133835729715408</v>
      </c>
    </row>
    <row r="163" spans="1:12">
      <c r="A163" t="s">
        <v>405</v>
      </c>
      <c r="B163" s="27">
        <v>58</v>
      </c>
      <c r="C163" s="26">
        <v>4</v>
      </c>
      <c r="D163" s="25">
        <v>1526.1447675299205</v>
      </c>
      <c r="E163" s="1">
        <v>74569.887222167468</v>
      </c>
      <c r="F163" s="1">
        <v>163.74585803884679</v>
      </c>
      <c r="G163" s="1">
        <v>4.4139384154402146</v>
      </c>
      <c r="H163" s="1">
        <v>28.603622642102508</v>
      </c>
      <c r="I163" s="1">
        <v>808.28288484779955</v>
      </c>
      <c r="J163" s="1">
        <v>26.668941725441023</v>
      </c>
      <c r="K163" s="1">
        <v>275.51066579318353</v>
      </c>
      <c r="L163" s="1">
        <v>42.441578341886832</v>
      </c>
    </row>
    <row r="164" spans="1:12">
      <c r="A164" t="s">
        <v>404</v>
      </c>
      <c r="B164" s="27">
        <v>58</v>
      </c>
      <c r="C164" s="26">
        <v>4</v>
      </c>
      <c r="D164" s="25">
        <v>996.00725140121961</v>
      </c>
      <c r="E164" s="1">
        <v>70931.151330868423</v>
      </c>
      <c r="F164" s="1">
        <v>160.2777986789838</v>
      </c>
      <c r="G164" s="1">
        <v>5.3426504873606993</v>
      </c>
      <c r="H164" s="1">
        <v>32.014266936949063</v>
      </c>
      <c r="I164" s="1">
        <v>805.39926588750859</v>
      </c>
      <c r="J164" s="1">
        <v>28.763489790443355</v>
      </c>
      <c r="K164" s="1">
        <v>269.35688699622762</v>
      </c>
      <c r="L164" s="1">
        <v>31.357987776981496</v>
      </c>
    </row>
    <row r="165" spans="1:12">
      <c r="A165" t="s">
        <v>403</v>
      </c>
      <c r="B165" s="27">
        <v>58</v>
      </c>
      <c r="C165" s="26">
        <v>4</v>
      </c>
      <c r="D165" s="25">
        <v>1658.7041425756722</v>
      </c>
      <c r="E165" s="1">
        <v>79998.270563988932</v>
      </c>
      <c r="F165" s="1">
        <v>208.22095473374233</v>
      </c>
      <c r="G165" s="1">
        <v>6.5087779597634947</v>
      </c>
      <c r="H165" s="1">
        <v>33.8454599526262</v>
      </c>
      <c r="I165" s="1">
        <v>776.88033509191791</v>
      </c>
      <c r="J165" s="1">
        <v>27.23774221122169</v>
      </c>
      <c r="K165" s="1">
        <v>265.93363965962908</v>
      </c>
      <c r="L165" s="1">
        <v>40.943704100506118</v>
      </c>
    </row>
    <row r="166" spans="1:12">
      <c r="A166" t="s">
        <v>402</v>
      </c>
      <c r="B166" s="27">
        <v>58</v>
      </c>
      <c r="C166" s="26">
        <v>4</v>
      </c>
      <c r="D166" s="25">
        <v>1438.4016816012233</v>
      </c>
      <c r="E166" s="1">
        <v>76486.828432406226</v>
      </c>
      <c r="F166" s="1">
        <v>125.61401527893403</v>
      </c>
      <c r="G166" s="1">
        <v>9.6179137496453357</v>
      </c>
      <c r="H166" s="1">
        <v>29.959903066001111</v>
      </c>
      <c r="I166" s="1">
        <v>805.68285339015142</v>
      </c>
      <c r="J166" s="1">
        <v>30.314060991231841</v>
      </c>
      <c r="K166" s="1">
        <v>260.99526395352268</v>
      </c>
      <c r="L166" s="1">
        <v>39.662954244999206</v>
      </c>
    </row>
    <row r="167" spans="1:12">
      <c r="A167" t="s">
        <v>401</v>
      </c>
      <c r="B167" s="27">
        <v>58</v>
      </c>
      <c r="C167" s="26">
        <v>4</v>
      </c>
      <c r="D167" s="25">
        <v>1574.0635703165135</v>
      </c>
      <c r="E167" s="1">
        <v>77650.421932337253</v>
      </c>
      <c r="F167" s="1">
        <v>115.65772182370563</v>
      </c>
      <c r="G167" s="1">
        <v>3.8969993252412847</v>
      </c>
      <c r="H167" s="1">
        <v>34.899440540293732</v>
      </c>
      <c r="I167" s="1">
        <v>786.28117051932099</v>
      </c>
      <c r="J167" s="1">
        <v>28.548853548663512</v>
      </c>
      <c r="K167" s="1">
        <v>274.90582694559504</v>
      </c>
      <c r="L167" s="1">
        <v>45.251724471351309</v>
      </c>
    </row>
    <row r="168" spans="1:12">
      <c r="A168" t="s">
        <v>400</v>
      </c>
      <c r="B168" s="27">
        <v>61</v>
      </c>
      <c r="C168" s="26">
        <v>4</v>
      </c>
      <c r="D168" s="25">
        <v>1428.563483191439</v>
      </c>
      <c r="E168" s="1">
        <v>90923.411742546261</v>
      </c>
      <c r="F168" s="1">
        <v>166.219841116314</v>
      </c>
      <c r="G168" s="1">
        <v>11.873321913038927</v>
      </c>
      <c r="H168" s="1">
        <v>9.9201614504732749</v>
      </c>
      <c r="I168" s="1">
        <v>426.56686809802352</v>
      </c>
      <c r="J168" s="1">
        <v>19.820939050059447</v>
      </c>
      <c r="K168" s="1">
        <v>154.05430281083741</v>
      </c>
      <c r="L168" s="1">
        <v>18.09034790592894</v>
      </c>
    </row>
    <row r="169" spans="1:12">
      <c r="A169" t="s">
        <v>399</v>
      </c>
      <c r="B169" s="27">
        <v>61</v>
      </c>
      <c r="C169" s="26">
        <v>4</v>
      </c>
      <c r="D169" s="25">
        <v>1502.9432945210033</v>
      </c>
      <c r="E169" s="1">
        <v>79500.57261773244</v>
      </c>
      <c r="F169" s="1">
        <v>87.571283702910733</v>
      </c>
      <c r="G169" s="1">
        <v>5.098924745214866</v>
      </c>
      <c r="H169" s="1">
        <v>21.824239889399763</v>
      </c>
      <c r="I169" s="1">
        <v>531.35032768368205</v>
      </c>
      <c r="J169" s="1">
        <v>20.234699621857068</v>
      </c>
      <c r="K169" s="1">
        <v>177.38676973921952</v>
      </c>
      <c r="L169" s="1">
        <v>24.136204075310928</v>
      </c>
    </row>
    <row r="170" spans="1:12">
      <c r="A170" t="s">
        <v>398</v>
      </c>
      <c r="B170" s="27">
        <v>61</v>
      </c>
      <c r="C170" s="26">
        <v>4</v>
      </c>
      <c r="D170" s="25">
        <v>1716.6315044732091</v>
      </c>
      <c r="E170" s="1">
        <v>87757.684114614254</v>
      </c>
      <c r="F170" s="1">
        <v>188.95896130972841</v>
      </c>
      <c r="G170" s="1">
        <v>9.4823206287273774</v>
      </c>
      <c r="H170" s="1">
        <v>11.974545243175319</v>
      </c>
      <c r="I170" s="1">
        <v>497.04484677392941</v>
      </c>
      <c r="J170" s="1">
        <v>21.604054484666463</v>
      </c>
      <c r="K170" s="1">
        <v>154.61549296471779</v>
      </c>
      <c r="L170" s="1">
        <v>24.201013501159068</v>
      </c>
    </row>
    <row r="171" spans="1:12">
      <c r="A171" t="s">
        <v>397</v>
      </c>
      <c r="B171" s="27">
        <v>61</v>
      </c>
      <c r="C171" s="26">
        <v>4</v>
      </c>
      <c r="D171" s="25">
        <v>1621.9045419677466</v>
      </c>
      <c r="E171" s="1">
        <v>82282.20089930846</v>
      </c>
      <c r="F171" s="1">
        <v>112.05517961263222</v>
      </c>
      <c r="G171" s="1">
        <v>4.6105766698792889</v>
      </c>
      <c r="H171" s="1">
        <v>17.225051679846793</v>
      </c>
      <c r="I171" s="1">
        <v>550.80852451606529</v>
      </c>
      <c r="J171" s="1">
        <v>23.702904211565574</v>
      </c>
      <c r="K171" s="1">
        <v>177.82870410832902</v>
      </c>
      <c r="L171" s="1">
        <v>23.440743675052605</v>
      </c>
    </row>
    <row r="172" spans="1:12">
      <c r="A172" t="s">
        <v>396</v>
      </c>
      <c r="B172" s="27">
        <v>13</v>
      </c>
      <c r="C172" s="26">
        <v>4.5</v>
      </c>
      <c r="D172" s="25">
        <v>934.32070590148476</v>
      </c>
      <c r="E172" s="1">
        <v>73254.010451570124</v>
      </c>
      <c r="F172" s="1">
        <v>111.75778172265936</v>
      </c>
      <c r="G172" s="1">
        <v>0.5684418281392436</v>
      </c>
      <c r="H172" s="1">
        <v>22.768131122279414</v>
      </c>
      <c r="I172" s="1">
        <v>595.96413212206357</v>
      </c>
      <c r="J172" s="1">
        <v>24.481028313214882</v>
      </c>
      <c r="K172" s="1">
        <v>174.63828205228791</v>
      </c>
      <c r="L172" s="1">
        <v>36.65645324612143</v>
      </c>
    </row>
    <row r="173" spans="1:12">
      <c r="A173" t="s">
        <v>395</v>
      </c>
      <c r="B173" s="27">
        <v>13</v>
      </c>
      <c r="C173" s="26">
        <v>4.5</v>
      </c>
      <c r="D173" s="25">
        <v>1216.6853064482307</v>
      </c>
      <c r="E173" s="1">
        <v>70832.465761182524</v>
      </c>
      <c r="F173" s="1">
        <v>83.183537922948219</v>
      </c>
      <c r="G173" s="1">
        <v>10.975602983239764</v>
      </c>
      <c r="H173" s="1">
        <v>27.571538318123459</v>
      </c>
      <c r="I173" s="1">
        <v>621.85184681769852</v>
      </c>
      <c r="J173" s="1">
        <v>28.544502173849828</v>
      </c>
      <c r="K173" s="1">
        <v>172.58135875820008</v>
      </c>
      <c r="L173" s="1">
        <v>36.921784328869634</v>
      </c>
    </row>
    <row r="174" spans="1:12">
      <c r="A174" t="s">
        <v>394</v>
      </c>
      <c r="B174" s="27">
        <v>13</v>
      </c>
      <c r="C174" s="26">
        <v>4.5</v>
      </c>
      <c r="D174" s="25">
        <v>1452.1882711820297</v>
      </c>
      <c r="E174" s="1">
        <v>74189.331864834952</v>
      </c>
      <c r="F174" s="1">
        <v>100.90961131771033</v>
      </c>
      <c r="G174" s="1">
        <v>9.7141246879585843</v>
      </c>
      <c r="H174" s="1">
        <v>17.739615380395847</v>
      </c>
      <c r="I174" s="1">
        <v>548.29534385519037</v>
      </c>
      <c r="J174" s="1">
        <v>29.873890008667409</v>
      </c>
      <c r="K174" s="1">
        <v>158.16384185112724</v>
      </c>
      <c r="L174" s="1">
        <v>31.289773134606577</v>
      </c>
    </row>
    <row r="175" spans="1:12">
      <c r="A175" t="s">
        <v>393</v>
      </c>
      <c r="B175" s="27">
        <v>13</v>
      </c>
      <c r="C175" s="26">
        <v>4.5</v>
      </c>
      <c r="D175" s="25">
        <v>1477.9152007805901</v>
      </c>
      <c r="E175" s="1">
        <v>73192.790248132791</v>
      </c>
      <c r="F175" s="1">
        <v>98.306304581041331</v>
      </c>
      <c r="G175" s="1">
        <v>9.8761592329183134</v>
      </c>
      <c r="H175" s="1">
        <v>27.471854575967829</v>
      </c>
      <c r="I175" s="1">
        <v>603.7732079107285</v>
      </c>
      <c r="J175" s="1">
        <v>28.438892562640604</v>
      </c>
      <c r="K175" s="1">
        <v>152.65260175202633</v>
      </c>
      <c r="L175" s="1">
        <v>31.030936762383973</v>
      </c>
    </row>
    <row r="176" spans="1:12">
      <c r="A176" t="s">
        <v>392</v>
      </c>
      <c r="B176" s="27">
        <v>13</v>
      </c>
      <c r="C176" s="26">
        <v>4.5</v>
      </c>
      <c r="D176" s="25">
        <v>1434.2425163778594</v>
      </c>
      <c r="E176" s="1">
        <v>76818.918318632917</v>
      </c>
      <c r="F176" s="1">
        <v>106.25374416206004</v>
      </c>
      <c r="G176" s="1">
        <v>4.0745679229280398</v>
      </c>
      <c r="H176" s="1">
        <v>23.145912271083127</v>
      </c>
      <c r="I176" s="1">
        <v>558.20518094650981</v>
      </c>
      <c r="J176" s="1">
        <v>24.494043939372119</v>
      </c>
      <c r="K176" s="1">
        <v>159.32327245454886</v>
      </c>
      <c r="L176" s="1">
        <v>34.874596124674682</v>
      </c>
    </row>
    <row r="177" spans="1:12">
      <c r="A177" t="s">
        <v>391</v>
      </c>
      <c r="B177" s="27">
        <v>26</v>
      </c>
      <c r="C177" s="26">
        <v>4.5</v>
      </c>
      <c r="D177" s="25">
        <v>1610.5972986538677</v>
      </c>
      <c r="E177" s="1">
        <v>70109.339720194796</v>
      </c>
      <c r="F177" s="1">
        <v>113.69884272998641</v>
      </c>
      <c r="G177" s="1">
        <v>2.3735432629810784</v>
      </c>
      <c r="H177" s="1">
        <v>40.810741474800231</v>
      </c>
      <c r="I177" s="1">
        <v>1018.0703210521564</v>
      </c>
      <c r="J177" s="1">
        <v>30.432175055841039</v>
      </c>
      <c r="K177" s="1">
        <v>298.5743030722453</v>
      </c>
      <c r="L177" s="1">
        <v>51.500078363818481</v>
      </c>
    </row>
    <row r="178" spans="1:12">
      <c r="A178" t="s">
        <v>390</v>
      </c>
      <c r="B178" s="27">
        <v>26</v>
      </c>
      <c r="C178" s="26">
        <v>4.5</v>
      </c>
      <c r="D178" s="25">
        <v>1569.7274464082113</v>
      </c>
      <c r="E178" s="1">
        <v>70733.439777296313</v>
      </c>
      <c r="F178" s="1">
        <v>129.46124732338595</v>
      </c>
      <c r="G178" s="1">
        <v>4.8644015201881725</v>
      </c>
      <c r="H178" s="1">
        <v>36.699231145155274</v>
      </c>
      <c r="I178" s="1">
        <v>1000.7077267987875</v>
      </c>
      <c r="J178" s="1">
        <v>34.181724912239147</v>
      </c>
      <c r="K178" s="1">
        <v>296.35158802217194</v>
      </c>
      <c r="L178" s="1">
        <v>48.528136287961892</v>
      </c>
    </row>
    <row r="179" spans="1:12">
      <c r="A179" t="s">
        <v>389</v>
      </c>
      <c r="B179" s="27">
        <v>26</v>
      </c>
      <c r="C179" s="26">
        <v>4.5</v>
      </c>
      <c r="D179" s="25">
        <v>1382.3000153278469</v>
      </c>
      <c r="E179" s="1">
        <v>69360.225816164442</v>
      </c>
      <c r="F179" s="1">
        <v>78.453654085916156</v>
      </c>
      <c r="G179" s="1">
        <v>9.4908366267442048</v>
      </c>
      <c r="H179" s="1">
        <v>30.696214990748715</v>
      </c>
      <c r="I179" s="1">
        <v>1033.7761709552512</v>
      </c>
      <c r="J179" s="1">
        <v>32.228724557101685</v>
      </c>
      <c r="K179" s="1">
        <v>286.73838382941534</v>
      </c>
      <c r="L179" s="1">
        <v>49.250007904620261</v>
      </c>
    </row>
    <row r="180" spans="1:12">
      <c r="A180" t="s">
        <v>388</v>
      </c>
      <c r="B180" s="27">
        <v>26</v>
      </c>
      <c r="C180" s="26">
        <v>4.5</v>
      </c>
      <c r="D180" s="25">
        <v>1570.9283656474468</v>
      </c>
      <c r="E180" s="1">
        <v>73943.425665082832</v>
      </c>
      <c r="F180" s="1">
        <v>174.5744057372508</v>
      </c>
      <c r="G180" s="1">
        <v>10.60403935999584</v>
      </c>
      <c r="H180" s="1">
        <v>44.921757922456486</v>
      </c>
      <c r="I180" s="1">
        <v>1034.9833017399783</v>
      </c>
      <c r="J180" s="1">
        <v>32.331897829787444</v>
      </c>
      <c r="K180" s="1">
        <v>321.65819412542572</v>
      </c>
      <c r="L180" s="1">
        <v>52.596022036787893</v>
      </c>
    </row>
    <row r="181" spans="1:12">
      <c r="A181" t="s">
        <v>387</v>
      </c>
      <c r="B181" s="27">
        <v>26</v>
      </c>
      <c r="C181" s="26">
        <v>4.5</v>
      </c>
      <c r="D181" s="25">
        <v>1628.0441200666864</v>
      </c>
      <c r="E181" s="1">
        <v>69271.772255237185</v>
      </c>
      <c r="F181" s="1">
        <v>109.77417829011623</v>
      </c>
      <c r="G181" s="1">
        <v>8.5128297479362427</v>
      </c>
      <c r="H181" s="1">
        <v>36.893858442166724</v>
      </c>
      <c r="I181" s="1">
        <v>980.17744118488406</v>
      </c>
      <c r="J181" s="1">
        <v>28.34437682765968</v>
      </c>
      <c r="K181" s="1">
        <v>289.05301483952735</v>
      </c>
      <c r="L181" s="1">
        <v>52.94882418071888</v>
      </c>
    </row>
    <row r="182" spans="1:12">
      <c r="A182" t="s">
        <v>386</v>
      </c>
      <c r="B182" s="27">
        <v>58</v>
      </c>
      <c r="C182" s="26">
        <v>4.5</v>
      </c>
      <c r="D182" s="25">
        <v>1408.852708461349</v>
      </c>
      <c r="E182" s="1">
        <v>63814.585028119851</v>
      </c>
      <c r="F182" s="1">
        <v>123.96755277241965</v>
      </c>
      <c r="G182" s="1">
        <v>7.3351393271887559</v>
      </c>
      <c r="H182" s="1">
        <v>28.031856937662731</v>
      </c>
      <c r="I182" s="1">
        <v>725.55952435733923</v>
      </c>
      <c r="J182" s="1">
        <v>29.75567878803507</v>
      </c>
      <c r="K182" s="1">
        <v>253.92531093184505</v>
      </c>
      <c r="L182" s="1">
        <v>39.254254654074536</v>
      </c>
    </row>
    <row r="183" spans="1:12">
      <c r="A183" t="s">
        <v>385</v>
      </c>
      <c r="B183" s="27">
        <v>58</v>
      </c>
      <c r="C183" s="26">
        <v>4.5</v>
      </c>
      <c r="D183" s="25">
        <v>1614.7868601959467</v>
      </c>
      <c r="E183" s="1">
        <v>65540.84000359787</v>
      </c>
      <c r="F183" s="1">
        <v>138.14657090973651</v>
      </c>
      <c r="G183" s="1">
        <v>6.6618868019457471</v>
      </c>
      <c r="H183" s="1">
        <v>30.356699277389581</v>
      </c>
      <c r="I183" s="1">
        <v>749.16778389875594</v>
      </c>
      <c r="J183" s="1">
        <v>23.428856767453443</v>
      </c>
      <c r="K183" s="1">
        <v>250.78386666506631</v>
      </c>
      <c r="L183" s="1">
        <v>38.964343353101462</v>
      </c>
    </row>
    <row r="184" spans="1:12">
      <c r="A184" t="s">
        <v>384</v>
      </c>
      <c r="B184" s="27">
        <v>58</v>
      </c>
      <c r="C184" s="26">
        <v>4.5</v>
      </c>
      <c r="D184" s="25">
        <v>1616.3684191556681</v>
      </c>
      <c r="E184" s="1">
        <v>74602.775919294334</v>
      </c>
      <c r="F184" s="1">
        <v>175.0407712031826</v>
      </c>
      <c r="G184" s="1">
        <v>13.293794410908914</v>
      </c>
      <c r="H184" s="1">
        <v>30.314034681978761</v>
      </c>
      <c r="I184" s="1">
        <v>828.42596550754217</v>
      </c>
      <c r="J184" s="1">
        <v>29.183082798320381</v>
      </c>
      <c r="K184" s="1">
        <v>280.17442643809545</v>
      </c>
      <c r="L184" s="1">
        <v>41.823584502260928</v>
      </c>
    </row>
    <row r="185" spans="1:12">
      <c r="A185" t="s">
        <v>383</v>
      </c>
      <c r="B185" s="27">
        <v>58</v>
      </c>
      <c r="C185" s="26">
        <v>4.5</v>
      </c>
      <c r="D185" s="25">
        <v>1383.4644270293047</v>
      </c>
      <c r="E185" s="1">
        <v>75798.179380351765</v>
      </c>
      <c r="F185" s="1">
        <v>97.271056877498907</v>
      </c>
      <c r="G185" s="1">
        <v>8.9723456728122368</v>
      </c>
      <c r="H185" s="1">
        <v>29.479684440497849</v>
      </c>
      <c r="I185" s="1">
        <v>827.18388646922017</v>
      </c>
      <c r="J185" s="1">
        <v>31.201698762211091</v>
      </c>
      <c r="K185" s="1">
        <v>286.3590689835566</v>
      </c>
      <c r="L185" s="1">
        <v>39.901016752204683</v>
      </c>
    </row>
    <row r="186" spans="1:12">
      <c r="A186" t="s">
        <v>382</v>
      </c>
      <c r="B186" s="27">
        <v>58</v>
      </c>
      <c r="C186" s="26">
        <v>4.5</v>
      </c>
      <c r="D186" s="25">
        <v>1435.8450705869625</v>
      </c>
      <c r="E186" s="1">
        <v>75312.363383911594</v>
      </c>
      <c r="F186" s="1">
        <v>268.95575626304947</v>
      </c>
      <c r="G186" s="1">
        <v>7.8886497929812798</v>
      </c>
      <c r="H186" s="1">
        <v>29.307108054088538</v>
      </c>
      <c r="I186" s="1">
        <v>840.6268815325634</v>
      </c>
      <c r="J186" s="1">
        <v>31.764494116425325</v>
      </c>
      <c r="K186" s="1">
        <v>276.85422980619086</v>
      </c>
      <c r="L186" s="1">
        <v>40.367491147875015</v>
      </c>
    </row>
    <row r="187" spans="1:12">
      <c r="A187" t="s">
        <v>381</v>
      </c>
      <c r="B187" s="27">
        <v>61</v>
      </c>
      <c r="C187" s="26">
        <v>4.5</v>
      </c>
      <c r="D187" s="25">
        <v>1388.2125103275571</v>
      </c>
      <c r="E187" s="1">
        <v>81250.65898876905</v>
      </c>
      <c r="F187" s="1">
        <v>148.34562016518794</v>
      </c>
      <c r="G187" s="1">
        <v>10.301934133318868</v>
      </c>
      <c r="H187" s="1">
        <v>23.063055343893833</v>
      </c>
      <c r="I187" s="1">
        <v>598.6242305988111</v>
      </c>
      <c r="J187" s="1">
        <v>22.891985021791964</v>
      </c>
      <c r="K187" s="1">
        <v>184.16412231444517</v>
      </c>
      <c r="L187" s="1">
        <v>26.428173192973798</v>
      </c>
    </row>
    <row r="188" spans="1:12">
      <c r="A188" t="s">
        <v>380</v>
      </c>
      <c r="B188" s="27">
        <v>61</v>
      </c>
      <c r="C188" s="26">
        <v>4.5</v>
      </c>
      <c r="D188" s="25">
        <v>1459.6986009087636</v>
      </c>
      <c r="E188" s="1">
        <v>88920.624333505009</v>
      </c>
      <c r="F188" s="1">
        <v>101.88045435902781</v>
      </c>
      <c r="G188" s="1">
        <v>9.5420124250689486</v>
      </c>
      <c r="H188" s="1">
        <v>19.923273088713675</v>
      </c>
      <c r="I188" s="1">
        <v>496.96407790259281</v>
      </c>
      <c r="J188" s="1">
        <v>19.299437960714013</v>
      </c>
      <c r="K188" s="1">
        <v>166.82415703078146</v>
      </c>
      <c r="L188" s="1">
        <v>22.6013311997602</v>
      </c>
    </row>
    <row r="189" spans="1:12">
      <c r="A189" t="s">
        <v>379</v>
      </c>
      <c r="B189" s="27">
        <v>61</v>
      </c>
      <c r="C189" s="26">
        <v>4.5</v>
      </c>
      <c r="D189" s="25">
        <v>1687.3139384473177</v>
      </c>
      <c r="E189" s="1">
        <v>75074.298043238858</v>
      </c>
      <c r="F189" s="1">
        <v>169.88194770328539</v>
      </c>
      <c r="G189" s="1">
        <v>2.9306781800344801</v>
      </c>
      <c r="H189" s="1">
        <v>18.815985624831495</v>
      </c>
      <c r="I189" s="1">
        <v>617.46082148769187</v>
      </c>
      <c r="J189" s="1">
        <v>23.79733603045872</v>
      </c>
      <c r="K189" s="1">
        <v>199.50217204089006</v>
      </c>
      <c r="L189" s="1">
        <v>32.960725964314065</v>
      </c>
    </row>
    <row r="190" spans="1:12">
      <c r="A190" t="s">
        <v>378</v>
      </c>
      <c r="B190" s="27">
        <v>61</v>
      </c>
      <c r="C190" s="26">
        <v>4.5</v>
      </c>
      <c r="D190" s="25">
        <v>1198.9116146109711</v>
      </c>
      <c r="E190" s="1">
        <v>80502.421401637446</v>
      </c>
      <c r="F190" s="1">
        <v>91.934018626883855</v>
      </c>
      <c r="G190" s="1">
        <v>4.6543500708775136</v>
      </c>
      <c r="H190" s="1">
        <v>21.192972506457462</v>
      </c>
      <c r="I190" s="1">
        <v>432.30743345093526</v>
      </c>
      <c r="J190" s="1">
        <v>20.638581634576319</v>
      </c>
      <c r="K190" s="1">
        <v>149.14663602988179</v>
      </c>
      <c r="L190" s="1">
        <v>15.793419525918866</v>
      </c>
    </row>
    <row r="191" spans="1:12">
      <c r="A191" t="s">
        <v>377</v>
      </c>
      <c r="B191" s="27">
        <v>13</v>
      </c>
      <c r="C191" s="26">
        <v>5</v>
      </c>
      <c r="D191" s="25">
        <v>1643.4462783782942</v>
      </c>
      <c r="E191" s="1">
        <v>75490.455178479257</v>
      </c>
      <c r="F191" s="1">
        <v>84.317148689300652</v>
      </c>
      <c r="G191" s="1">
        <v>5.8628051262305263</v>
      </c>
      <c r="H191" s="1">
        <v>24.285595008678229</v>
      </c>
      <c r="I191" s="1">
        <v>581.05883938971226</v>
      </c>
      <c r="J191" s="1">
        <v>26.155943018415982</v>
      </c>
      <c r="K191" s="1">
        <v>178.18740773818939</v>
      </c>
      <c r="L191" s="1">
        <v>33.194200769080581</v>
      </c>
    </row>
    <row r="192" spans="1:12">
      <c r="A192" t="s">
        <v>376</v>
      </c>
      <c r="B192" s="27">
        <v>13</v>
      </c>
      <c r="C192" s="26">
        <v>5</v>
      </c>
      <c r="D192" s="25">
        <v>1304.2110877993273</v>
      </c>
      <c r="E192" s="1">
        <v>72835.035351500381</v>
      </c>
      <c r="F192" s="1">
        <v>136.82011626372463</v>
      </c>
      <c r="G192" s="1">
        <v>10.712236193338542</v>
      </c>
      <c r="H192" s="1">
        <v>22.550580536987972</v>
      </c>
      <c r="I192" s="1">
        <v>594.78241395808027</v>
      </c>
      <c r="J192" s="1">
        <v>27.332674140037426</v>
      </c>
      <c r="K192" s="1">
        <v>166.5429903593492</v>
      </c>
      <c r="L192" s="1">
        <v>32.487330263741121</v>
      </c>
    </row>
    <row r="193" spans="1:12">
      <c r="A193" t="s">
        <v>375</v>
      </c>
      <c r="B193" s="27">
        <v>13</v>
      </c>
      <c r="C193" s="26">
        <v>5</v>
      </c>
      <c r="D193" s="25">
        <v>1135.5650464533546</v>
      </c>
      <c r="E193" s="1">
        <v>74529.079043556674</v>
      </c>
      <c r="F193" s="1">
        <v>148.47052298794102</v>
      </c>
      <c r="G193" s="1">
        <v>11.649265938802223</v>
      </c>
      <c r="H193" s="1">
        <v>20.123640508105382</v>
      </c>
      <c r="I193" s="1">
        <v>562.35338557090245</v>
      </c>
      <c r="J193" s="1">
        <v>27.4047926568159</v>
      </c>
      <c r="K193" s="1">
        <v>154.3732559401821</v>
      </c>
      <c r="L193" s="1">
        <v>29.427305257220929</v>
      </c>
    </row>
    <row r="194" spans="1:12">
      <c r="A194" t="s">
        <v>374</v>
      </c>
      <c r="B194" s="27">
        <v>13</v>
      </c>
      <c r="C194" s="26">
        <v>5</v>
      </c>
      <c r="D194" s="25">
        <v>1474.8621425567264</v>
      </c>
      <c r="E194" s="1">
        <v>72652.165328972842</v>
      </c>
      <c r="F194" s="1">
        <v>85.577436899267568</v>
      </c>
      <c r="G194" s="1">
        <v>5.0105868569475263</v>
      </c>
      <c r="H194" s="1">
        <v>24.105161210108161</v>
      </c>
      <c r="I194" s="1">
        <v>608.12327175063274</v>
      </c>
      <c r="J194" s="1">
        <v>27.64362592192656</v>
      </c>
      <c r="K194" s="1">
        <v>167.49787375768878</v>
      </c>
      <c r="L194" s="1">
        <v>30.914070644213851</v>
      </c>
    </row>
    <row r="195" spans="1:12">
      <c r="A195" t="s">
        <v>373</v>
      </c>
      <c r="B195" s="27">
        <v>13</v>
      </c>
      <c r="C195" s="26">
        <v>5</v>
      </c>
      <c r="D195" s="25">
        <v>1007.4278187234564</v>
      </c>
      <c r="E195" s="1">
        <v>71187.680152055749</v>
      </c>
      <c r="F195" s="1">
        <v>93.568933227035188</v>
      </c>
      <c r="G195" s="1">
        <v>1.3770745488443052</v>
      </c>
      <c r="H195" s="1">
        <v>22.071434233351745</v>
      </c>
      <c r="I195" s="1">
        <v>547.10811420159939</v>
      </c>
      <c r="J195" s="1">
        <v>24.923044880713913</v>
      </c>
      <c r="K195" s="1">
        <v>156.75798773487378</v>
      </c>
      <c r="L195" s="1">
        <v>34.837782165082288</v>
      </c>
    </row>
    <row r="196" spans="1:12">
      <c r="A196" t="s">
        <v>372</v>
      </c>
      <c r="B196" s="27">
        <v>26</v>
      </c>
      <c r="C196" s="26">
        <v>5</v>
      </c>
      <c r="D196" s="25">
        <v>1326.1542491124248</v>
      </c>
      <c r="E196" s="1">
        <v>71279.990483121292</v>
      </c>
      <c r="F196" s="1">
        <v>165.08362200754982</v>
      </c>
      <c r="G196" s="1">
        <v>5.5455194995010597</v>
      </c>
      <c r="H196" s="1">
        <v>31.396577912207967</v>
      </c>
      <c r="I196" s="1">
        <v>990.18051354024624</v>
      </c>
      <c r="J196" s="1">
        <v>27.396839243486106</v>
      </c>
      <c r="K196" s="1">
        <v>270.59835928637909</v>
      </c>
      <c r="L196" s="1">
        <v>45.052333937199876</v>
      </c>
    </row>
    <row r="197" spans="1:12">
      <c r="A197" t="s">
        <v>371</v>
      </c>
      <c r="B197" s="27">
        <v>26</v>
      </c>
      <c r="C197" s="26">
        <v>5</v>
      </c>
      <c r="D197" s="25">
        <v>1601.3436410091599</v>
      </c>
      <c r="E197" s="1">
        <v>70731.168224279114</v>
      </c>
      <c r="F197" s="1">
        <v>205.84513078978196</v>
      </c>
      <c r="G197" s="1">
        <v>5.7534053908003315</v>
      </c>
      <c r="H197" s="1">
        <v>38.799446066733793</v>
      </c>
      <c r="I197" s="1">
        <v>981.24092275908367</v>
      </c>
      <c r="J197" s="1">
        <v>27.206014145561916</v>
      </c>
      <c r="K197" s="1">
        <v>285.01084257582278</v>
      </c>
      <c r="L197" s="1">
        <v>58.643661816322819</v>
      </c>
    </row>
    <row r="198" spans="1:12">
      <c r="A198" t="s">
        <v>370</v>
      </c>
      <c r="B198" s="27">
        <v>26</v>
      </c>
      <c r="C198" s="26">
        <v>5</v>
      </c>
      <c r="D198" s="25">
        <v>1772.4129514293545</v>
      </c>
      <c r="E198" s="1">
        <v>70091.269605629466</v>
      </c>
      <c r="F198" s="1">
        <v>177.21175412184766</v>
      </c>
      <c r="G198" s="1">
        <v>4.9988041816894597</v>
      </c>
      <c r="H198" s="1">
        <v>40.439952920997115</v>
      </c>
      <c r="I198" s="1">
        <v>1002.197884908418</v>
      </c>
      <c r="J198" s="1">
        <v>31.865330393276881</v>
      </c>
      <c r="K198" s="1">
        <v>265.08329271079447</v>
      </c>
      <c r="L198" s="1">
        <v>44.890497831131171</v>
      </c>
    </row>
    <row r="199" spans="1:12">
      <c r="A199" t="s">
        <v>369</v>
      </c>
      <c r="B199" s="27">
        <v>26</v>
      </c>
      <c r="C199" s="26">
        <v>5</v>
      </c>
      <c r="D199" s="25">
        <v>1689.3416854263533</v>
      </c>
      <c r="E199" s="1">
        <v>74112.997341865528</v>
      </c>
      <c r="F199" s="1">
        <v>226.91816514920825</v>
      </c>
      <c r="G199" s="1">
        <v>11.656380883998963</v>
      </c>
      <c r="H199" s="1">
        <v>35.791137964563255</v>
      </c>
      <c r="I199" s="1">
        <v>1001.4047583602386</v>
      </c>
      <c r="J199" s="1">
        <v>29.318322646716268</v>
      </c>
      <c r="K199" s="1">
        <v>329.22717084550368</v>
      </c>
      <c r="L199" s="1">
        <v>48.130850386673686</v>
      </c>
    </row>
    <row r="200" spans="1:12">
      <c r="A200" t="s">
        <v>368</v>
      </c>
      <c r="B200" s="27">
        <v>26</v>
      </c>
      <c r="C200" s="26">
        <v>5</v>
      </c>
      <c r="D200" s="25">
        <v>1581.1898225389718</v>
      </c>
      <c r="E200" s="1">
        <v>70395.510464014369</v>
      </c>
      <c r="F200" s="1">
        <v>176.41948678179008</v>
      </c>
      <c r="G200" s="1">
        <v>12.436805842344706</v>
      </c>
      <c r="H200" s="1">
        <v>35.363667403818077</v>
      </c>
      <c r="I200" s="1">
        <v>1010.7226056212144</v>
      </c>
      <c r="J200" s="1">
        <v>32.043255346305088</v>
      </c>
      <c r="K200" s="1">
        <v>306.33726399740334</v>
      </c>
      <c r="L200" s="1">
        <v>50.710503673936941</v>
      </c>
    </row>
    <row r="201" spans="1:12">
      <c r="A201" t="s">
        <v>367</v>
      </c>
      <c r="B201" s="27">
        <v>58</v>
      </c>
      <c r="C201" s="26">
        <v>5</v>
      </c>
      <c r="D201" s="25">
        <v>1528.5921666418683</v>
      </c>
      <c r="E201" s="1">
        <v>71863.985673376737</v>
      </c>
      <c r="F201" s="1">
        <v>95.745027291072603</v>
      </c>
      <c r="G201" s="1">
        <v>6.259672576759816</v>
      </c>
      <c r="H201" s="1">
        <v>29.211650649996955</v>
      </c>
      <c r="I201" s="1">
        <v>845.67533962401478</v>
      </c>
      <c r="J201" s="1">
        <v>32.189524567709029</v>
      </c>
      <c r="K201" s="1">
        <v>283.70774509105405</v>
      </c>
      <c r="L201" s="1">
        <v>36.110562063353377</v>
      </c>
    </row>
    <row r="202" spans="1:12">
      <c r="A202" t="s">
        <v>366</v>
      </c>
      <c r="B202" s="27">
        <v>58</v>
      </c>
      <c r="C202" s="26">
        <v>5</v>
      </c>
      <c r="D202" s="25">
        <v>1246.1711438847142</v>
      </c>
      <c r="E202" s="1">
        <v>71557.427660722271</v>
      </c>
      <c r="F202" s="1">
        <v>140.49991924555758</v>
      </c>
      <c r="G202" s="1">
        <v>5.4609946855311771</v>
      </c>
      <c r="H202" s="1">
        <v>33.277770337026908</v>
      </c>
      <c r="I202" s="1">
        <v>858.87291326687864</v>
      </c>
      <c r="J202" s="1">
        <v>29.985070061587145</v>
      </c>
      <c r="K202" s="1">
        <v>285.1020082354309</v>
      </c>
      <c r="L202" s="1">
        <v>45.643279942649286</v>
      </c>
    </row>
    <row r="203" spans="1:12">
      <c r="A203" t="s">
        <v>365</v>
      </c>
      <c r="B203" s="27">
        <v>58</v>
      </c>
      <c r="C203" s="26">
        <v>5</v>
      </c>
      <c r="D203" s="25">
        <v>1291.5956102140067</v>
      </c>
      <c r="E203" s="1">
        <v>66890.083605667023</v>
      </c>
      <c r="F203" s="1">
        <v>154.14778144622113</v>
      </c>
      <c r="G203" s="1">
        <v>8.2313069173110556</v>
      </c>
      <c r="H203" s="1">
        <v>28.728857077838079</v>
      </c>
      <c r="I203" s="1">
        <v>844.83093164039792</v>
      </c>
      <c r="J203" s="1">
        <v>30.020668725597869</v>
      </c>
      <c r="K203" s="1">
        <v>270.08137265730471</v>
      </c>
      <c r="L203" s="1">
        <v>47.002305862790621</v>
      </c>
    </row>
    <row r="204" spans="1:12">
      <c r="A204" t="s">
        <v>364</v>
      </c>
      <c r="B204" s="27">
        <v>58</v>
      </c>
      <c r="C204" s="26">
        <v>5</v>
      </c>
      <c r="D204" s="25">
        <v>1337.7719185242727</v>
      </c>
      <c r="E204" s="1">
        <v>74103.627235093707</v>
      </c>
      <c r="F204" s="1">
        <v>133.77976836931992</v>
      </c>
      <c r="G204" s="1">
        <v>12.297862190112093</v>
      </c>
      <c r="H204" s="1">
        <v>31.345239672095808</v>
      </c>
      <c r="I204" s="1">
        <v>789.52323665491963</v>
      </c>
      <c r="J204" s="1">
        <v>28.376043394582577</v>
      </c>
      <c r="K204" s="1">
        <v>264.6161119809816</v>
      </c>
      <c r="L204" s="1">
        <v>38.818586459208383</v>
      </c>
    </row>
    <row r="205" spans="1:12">
      <c r="A205" t="s">
        <v>363</v>
      </c>
      <c r="B205" s="27">
        <v>58</v>
      </c>
      <c r="C205" s="26">
        <v>5</v>
      </c>
      <c r="D205" s="25">
        <v>1483.5974999538682</v>
      </c>
      <c r="E205" s="1">
        <v>66500.675774579402</v>
      </c>
      <c r="F205" s="1">
        <v>147.12676512141149</v>
      </c>
      <c r="G205" s="1">
        <v>5.1609912515094356</v>
      </c>
      <c r="H205" s="1">
        <v>31.995971008167686</v>
      </c>
      <c r="I205" s="1">
        <v>849.83399625822904</v>
      </c>
      <c r="J205" s="1">
        <v>30.35659622572177</v>
      </c>
      <c r="K205" s="1">
        <v>263.94387298929666</v>
      </c>
      <c r="L205" s="1">
        <v>35.476746072526289</v>
      </c>
    </row>
    <row r="206" spans="1:12">
      <c r="A206" t="s">
        <v>362</v>
      </c>
      <c r="B206" s="27">
        <v>61</v>
      </c>
      <c r="C206" s="26">
        <v>5</v>
      </c>
      <c r="D206" s="25">
        <v>1414.1154604679432</v>
      </c>
      <c r="E206" s="1">
        <v>84488.923101557753</v>
      </c>
      <c r="F206" s="1">
        <v>151.98123938914998</v>
      </c>
      <c r="G206" s="1">
        <v>10.114797593512465</v>
      </c>
      <c r="H206" s="1">
        <v>24.187771630305754</v>
      </c>
      <c r="I206" s="1">
        <v>707.05361442346032</v>
      </c>
      <c r="J206" s="1">
        <v>26.588122183922842</v>
      </c>
      <c r="K206" s="1">
        <v>224.01778982871431</v>
      </c>
      <c r="L206" s="1">
        <v>34.722857755718863</v>
      </c>
    </row>
    <row r="207" spans="1:12">
      <c r="A207" t="s">
        <v>361</v>
      </c>
      <c r="B207" s="27">
        <v>61</v>
      </c>
      <c r="C207" s="26">
        <v>5</v>
      </c>
      <c r="D207" s="25">
        <v>1767.8568972049143</v>
      </c>
      <c r="E207" s="1">
        <v>79954.731848038646</v>
      </c>
      <c r="F207" s="1">
        <v>191.6493812730871</v>
      </c>
      <c r="G207" s="1">
        <v>7.8281754894426143</v>
      </c>
      <c r="H207" s="1">
        <v>25.233915913862273</v>
      </c>
      <c r="I207" s="1">
        <v>710.23890491997008</v>
      </c>
      <c r="J207" s="1">
        <v>23.682520608107438</v>
      </c>
      <c r="K207" s="1">
        <v>224.75535961978846</v>
      </c>
      <c r="L207" s="1">
        <v>34.503003616436203</v>
      </c>
    </row>
    <row r="208" spans="1:12">
      <c r="A208" t="s">
        <v>360</v>
      </c>
      <c r="B208" s="27">
        <v>61</v>
      </c>
      <c r="C208" s="26">
        <v>5</v>
      </c>
      <c r="D208" s="25">
        <v>1321.2549707439584</v>
      </c>
      <c r="E208" s="1">
        <v>79240.499435028512</v>
      </c>
      <c r="F208" s="1">
        <v>87.326298189531926</v>
      </c>
      <c r="G208" s="1">
        <v>10.533947054910424</v>
      </c>
      <c r="H208" s="1">
        <v>20.894465287449727</v>
      </c>
      <c r="I208" s="1">
        <v>677.91673603599929</v>
      </c>
      <c r="J208" s="1">
        <v>25.542515159254357</v>
      </c>
      <c r="K208" s="1">
        <v>199.90473571956468</v>
      </c>
      <c r="L208" s="1">
        <v>35.760534155354868</v>
      </c>
    </row>
    <row r="209" spans="1:12">
      <c r="A209" t="s">
        <v>359</v>
      </c>
      <c r="B209" s="27">
        <v>61</v>
      </c>
      <c r="C209" s="26">
        <v>5</v>
      </c>
      <c r="D209" s="25">
        <v>1213.1207413837199</v>
      </c>
      <c r="E209" s="1">
        <v>81426.204368285195</v>
      </c>
      <c r="F209" s="1">
        <v>159.13156352344586</v>
      </c>
      <c r="G209" s="1">
        <v>4.4163585463034361</v>
      </c>
      <c r="H209" s="1">
        <v>21.098459382586135</v>
      </c>
      <c r="I209" s="1">
        <v>610.86689874629133</v>
      </c>
      <c r="J209" s="1">
        <v>25.752728394024221</v>
      </c>
      <c r="K209" s="1">
        <v>187.65081147955013</v>
      </c>
      <c r="L209" s="1">
        <v>30.261295694931334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1" workbookViewId="0">
      <selection activeCell="C24" sqref="C24"/>
    </sheetView>
  </sheetViews>
  <sheetFormatPr baseColWidth="10" defaultColWidth="8.83203125" defaultRowHeight="14" x14ac:dyDescent="0"/>
  <cols>
    <col min="1" max="1" width="34.5" customWidth="1"/>
    <col min="2" max="2" width="19.33203125" customWidth="1"/>
  </cols>
  <sheetData>
    <row r="1" spans="1:11">
      <c r="A1" t="s">
        <v>3</v>
      </c>
      <c r="B1" t="s">
        <v>305</v>
      </c>
      <c r="C1" s="11" t="s">
        <v>306</v>
      </c>
      <c r="D1" s="11" t="s">
        <v>307</v>
      </c>
      <c r="E1" s="11" t="s">
        <v>308</v>
      </c>
      <c r="F1" s="11" t="s">
        <v>309</v>
      </c>
      <c r="G1" s="11" t="s">
        <v>310</v>
      </c>
      <c r="H1" s="11" t="s">
        <v>311</v>
      </c>
      <c r="I1" s="11" t="s">
        <v>312</v>
      </c>
      <c r="J1" s="11" t="s">
        <v>313</v>
      </c>
      <c r="K1" s="11" t="s">
        <v>314</v>
      </c>
    </row>
    <row r="2" spans="1:11">
      <c r="A2" t="s">
        <v>315</v>
      </c>
      <c r="B2" s="3" t="s">
        <v>316</v>
      </c>
      <c r="C2" s="24">
        <v>1026.5876335160274</v>
      </c>
      <c r="D2" s="4">
        <v>67531.142790953454</v>
      </c>
      <c r="E2" s="4">
        <v>92.64607550455969</v>
      </c>
      <c r="F2" s="4" t="s">
        <v>116</v>
      </c>
      <c r="G2" s="4">
        <v>9.5846502606950352</v>
      </c>
      <c r="H2" s="4">
        <v>341.38262011756115</v>
      </c>
      <c r="I2" s="4">
        <v>25.116501863634866</v>
      </c>
      <c r="J2" s="4">
        <v>155.35855549023836</v>
      </c>
      <c r="K2" s="4">
        <v>14.261602293400712</v>
      </c>
    </row>
    <row r="3" spans="1:11">
      <c r="A3" t="s">
        <v>317</v>
      </c>
      <c r="B3" s="3" t="s">
        <v>316</v>
      </c>
      <c r="C3" s="24">
        <v>1488.2264929748389</v>
      </c>
      <c r="D3" s="4">
        <v>66677.869544634319</v>
      </c>
      <c r="E3" s="4">
        <v>95.431237674952925</v>
      </c>
      <c r="F3" s="4">
        <v>2.0837117337392002</v>
      </c>
      <c r="G3" s="4">
        <v>11.121452500802622</v>
      </c>
      <c r="H3" s="4">
        <v>378.36213514568556</v>
      </c>
      <c r="I3" s="4">
        <v>20.654605769690747</v>
      </c>
      <c r="J3" s="4">
        <v>158.64134959677352</v>
      </c>
      <c r="K3" s="4">
        <v>16.150508258843864</v>
      </c>
    </row>
    <row r="4" spans="1:11">
      <c r="A4" t="s">
        <v>318</v>
      </c>
      <c r="B4" s="3" t="s">
        <v>316</v>
      </c>
      <c r="C4" s="24">
        <v>1204.3476101963411</v>
      </c>
      <c r="D4" s="4">
        <v>66769.117543967179</v>
      </c>
      <c r="E4" s="4">
        <v>117.84997823359687</v>
      </c>
      <c r="F4" s="4">
        <v>3.0394297648811257</v>
      </c>
      <c r="G4" s="4">
        <v>12.870751180218825</v>
      </c>
      <c r="H4" s="4">
        <v>367.0794267906191</v>
      </c>
      <c r="I4" s="4">
        <v>21.075484784394764</v>
      </c>
      <c r="J4" s="4">
        <v>145.39068734930433</v>
      </c>
      <c r="K4" s="4">
        <v>13.20292906240407</v>
      </c>
    </row>
    <row r="5" spans="1:11">
      <c r="A5" t="s">
        <v>319</v>
      </c>
      <c r="B5" s="3" t="s">
        <v>316</v>
      </c>
      <c r="C5" s="24">
        <v>1293.7043071067405</v>
      </c>
      <c r="D5" s="4">
        <v>73191.598580414837</v>
      </c>
      <c r="E5" s="4">
        <v>287.38616306457783</v>
      </c>
      <c r="F5" s="4">
        <v>10.822957475964859</v>
      </c>
      <c r="G5" s="4">
        <v>12.542843521464622</v>
      </c>
      <c r="H5" s="4">
        <v>391.66556363948456</v>
      </c>
      <c r="I5" s="4">
        <v>26.006591936153583</v>
      </c>
      <c r="J5" s="4">
        <v>165.39060385934843</v>
      </c>
      <c r="K5" s="4">
        <v>17.960644151756107</v>
      </c>
    </row>
    <row r="6" spans="1:11">
      <c r="A6" t="s">
        <v>320</v>
      </c>
      <c r="B6" s="3" t="s">
        <v>316</v>
      </c>
      <c r="C6" s="24">
        <v>1332.9032960021202</v>
      </c>
      <c r="D6" s="4">
        <v>71265.789016937008</v>
      </c>
      <c r="E6" s="4">
        <v>231.5557165109195</v>
      </c>
      <c r="F6" s="4">
        <v>4.0022665762669218</v>
      </c>
      <c r="G6" s="4">
        <v>12.275152016397659</v>
      </c>
      <c r="H6" s="4">
        <v>419.71592838066817</v>
      </c>
      <c r="I6" s="4">
        <v>23.036454222575959</v>
      </c>
      <c r="J6" s="4">
        <v>174.13595233207775</v>
      </c>
      <c r="K6" s="4">
        <v>14.954263892030751</v>
      </c>
    </row>
    <row r="7" spans="1:11">
      <c r="A7" t="s">
        <v>321</v>
      </c>
      <c r="B7" s="3" t="s">
        <v>316</v>
      </c>
      <c r="C7" s="24">
        <v>1342.7193074711554</v>
      </c>
      <c r="D7" s="4">
        <v>71235.708661471115</v>
      </c>
      <c r="E7" s="4">
        <v>123.60827213495361</v>
      </c>
      <c r="F7" s="4">
        <v>0.75490949639285621</v>
      </c>
      <c r="G7" s="4">
        <v>8.2108604913438192</v>
      </c>
      <c r="H7" s="4">
        <v>395.49792464454907</v>
      </c>
      <c r="I7" s="4">
        <v>26.177120747174712</v>
      </c>
      <c r="J7" s="4">
        <v>160.0876573543633</v>
      </c>
      <c r="K7" s="4">
        <v>17.426874571087161</v>
      </c>
    </row>
    <row r="8" spans="1:11">
      <c r="A8" t="s">
        <v>322</v>
      </c>
      <c r="B8" s="3" t="s">
        <v>316</v>
      </c>
      <c r="C8" s="24">
        <v>1465.5274447744359</v>
      </c>
      <c r="D8" s="4">
        <v>70334.584852517</v>
      </c>
      <c r="E8" s="4">
        <v>103.75156138600921</v>
      </c>
      <c r="F8" s="4">
        <v>4.7993270241116015</v>
      </c>
      <c r="G8" s="4">
        <v>11.699002254732331</v>
      </c>
      <c r="H8" s="4">
        <v>399.18524024288456</v>
      </c>
      <c r="I8" s="4">
        <v>25.618729438514219</v>
      </c>
      <c r="J8" s="4">
        <v>177.99991744124583</v>
      </c>
      <c r="K8" s="4">
        <v>20.693916037386675</v>
      </c>
    </row>
    <row r="9" spans="1:11">
      <c r="B9" s="12"/>
      <c r="C9" s="13"/>
      <c r="D9" s="12"/>
      <c r="E9" s="12"/>
      <c r="F9" s="12"/>
      <c r="G9" s="12"/>
      <c r="H9" s="12"/>
      <c r="I9" s="12"/>
      <c r="J9" s="12"/>
      <c r="K9" s="12"/>
    </row>
    <row r="10" spans="1:11">
      <c r="A10" t="s">
        <v>3</v>
      </c>
      <c r="B10" t="s">
        <v>305</v>
      </c>
      <c r="C10" s="14" t="s">
        <v>306</v>
      </c>
      <c r="D10" s="15" t="s">
        <v>307</v>
      </c>
      <c r="E10" s="14" t="s">
        <v>308</v>
      </c>
      <c r="F10" s="15" t="s">
        <v>309</v>
      </c>
      <c r="G10" s="14" t="s">
        <v>310</v>
      </c>
      <c r="H10" s="15" t="s">
        <v>311</v>
      </c>
      <c r="I10" s="14" t="s">
        <v>312</v>
      </c>
      <c r="J10" s="14" t="s">
        <v>313</v>
      </c>
      <c r="K10" s="14" t="s">
        <v>314</v>
      </c>
    </row>
    <row r="11" spans="1:11">
      <c r="A11" t="s">
        <v>323</v>
      </c>
      <c r="B11" s="3" t="s">
        <v>324</v>
      </c>
      <c r="C11" s="4">
        <v>1183.2584291418761</v>
      </c>
      <c r="D11" s="4">
        <v>84017.308625904494</v>
      </c>
      <c r="E11" s="4">
        <v>92.789482506771705</v>
      </c>
      <c r="F11" s="4" t="s">
        <v>116</v>
      </c>
      <c r="G11" s="4">
        <v>12.920878420986272</v>
      </c>
      <c r="H11" s="4">
        <v>422.03282335775009</v>
      </c>
      <c r="I11" s="4">
        <v>26.921120448573244</v>
      </c>
      <c r="J11" s="4">
        <v>184.96772436220198</v>
      </c>
      <c r="K11" s="4">
        <v>19.298295458310395</v>
      </c>
    </row>
    <row r="12" spans="1:11">
      <c r="A12" t="s">
        <v>325</v>
      </c>
      <c r="B12" s="3" t="s">
        <v>324</v>
      </c>
      <c r="C12" s="4">
        <v>1616.6557115374546</v>
      </c>
      <c r="D12" s="4">
        <v>81615.255200859858</v>
      </c>
      <c r="E12" s="4">
        <v>93.826403733795274</v>
      </c>
      <c r="F12" s="4">
        <v>3.44533299361014</v>
      </c>
      <c r="G12" s="4">
        <v>11.758643399276702</v>
      </c>
      <c r="H12" s="4">
        <v>410.04944610782377</v>
      </c>
      <c r="I12" s="4">
        <v>27.190278083410213</v>
      </c>
      <c r="J12" s="4">
        <v>181.26284093735151</v>
      </c>
      <c r="K12" s="4">
        <v>17.715371843165634</v>
      </c>
    </row>
    <row r="13" spans="1:11">
      <c r="A13" t="s">
        <v>326</v>
      </c>
      <c r="B13" s="3" t="s">
        <v>324</v>
      </c>
      <c r="C13" s="4">
        <v>1263.5697849826049</v>
      </c>
      <c r="D13" s="4">
        <v>70982.521298732725</v>
      </c>
      <c r="E13" s="4">
        <v>112.46156737767774</v>
      </c>
      <c r="F13" s="4">
        <v>4.9069812274229658</v>
      </c>
      <c r="G13" s="4">
        <v>10.238754532188977</v>
      </c>
      <c r="H13" s="4">
        <v>353.91425290891709</v>
      </c>
      <c r="I13" s="4">
        <v>23.947150128037045</v>
      </c>
      <c r="J13" s="4">
        <v>154.90768167073091</v>
      </c>
      <c r="K13" s="4">
        <v>15.326638423806394</v>
      </c>
    </row>
    <row r="14" spans="1:11">
      <c r="A14" t="s">
        <v>327</v>
      </c>
      <c r="B14" s="3" t="s">
        <v>324</v>
      </c>
      <c r="C14" s="4">
        <v>1406.1024521723509</v>
      </c>
      <c r="D14" s="4">
        <v>83017.602906092856</v>
      </c>
      <c r="E14" s="4">
        <v>88.136101272111247</v>
      </c>
      <c r="F14" s="4">
        <v>3.1562897700001371</v>
      </c>
      <c r="G14" s="4">
        <v>13.165310766521285</v>
      </c>
      <c r="H14" s="4">
        <v>435.7896894362915</v>
      </c>
      <c r="I14" s="4">
        <v>28.038342516173593</v>
      </c>
      <c r="J14" s="4">
        <v>188.5007596789543</v>
      </c>
      <c r="K14" s="4">
        <v>18.912529122301041</v>
      </c>
    </row>
    <row r="15" spans="1:11">
      <c r="A15" t="s">
        <v>328</v>
      </c>
      <c r="B15" s="3" t="s">
        <v>324</v>
      </c>
      <c r="C15" s="4">
        <v>1174.6710044918859</v>
      </c>
      <c r="D15" s="4">
        <v>83630.552780303624</v>
      </c>
      <c r="E15" s="4">
        <v>100.65601088067115</v>
      </c>
      <c r="F15" s="4">
        <v>4.6811198457496488</v>
      </c>
      <c r="G15" s="4">
        <v>12.877088460295786</v>
      </c>
      <c r="H15" s="4">
        <v>415.95638357916698</v>
      </c>
      <c r="I15" s="4">
        <v>25.6016389852896</v>
      </c>
      <c r="J15" s="4">
        <v>182.5160034093515</v>
      </c>
      <c r="K15" s="4">
        <v>20.59676268178956</v>
      </c>
    </row>
    <row r="16" spans="1:11">
      <c r="A16" t="s">
        <v>329</v>
      </c>
      <c r="B16" s="3" t="s">
        <v>324</v>
      </c>
      <c r="C16" s="4">
        <v>1501.651424861285</v>
      </c>
      <c r="D16" s="4">
        <v>80918.804823972998</v>
      </c>
      <c r="E16" s="4">
        <v>87.910759748197719</v>
      </c>
      <c r="F16" s="4" t="s">
        <v>116</v>
      </c>
      <c r="G16" s="4">
        <v>14.305416313070848</v>
      </c>
      <c r="H16" s="4">
        <v>407.95489149680054</v>
      </c>
      <c r="I16" s="4">
        <v>25.30018101380524</v>
      </c>
      <c r="J16" s="4">
        <v>181.58160932481624</v>
      </c>
      <c r="K16" s="4">
        <v>19.709221950751896</v>
      </c>
    </row>
    <row r="17" spans="1:11">
      <c r="A17" t="s">
        <v>330</v>
      </c>
      <c r="B17" s="3" t="s">
        <v>324</v>
      </c>
      <c r="C17" s="4">
        <v>1496.2102379589721</v>
      </c>
      <c r="D17" s="4">
        <v>78660.023594843224</v>
      </c>
      <c r="E17" s="4">
        <v>107.51848067490926</v>
      </c>
      <c r="F17" s="4">
        <v>2.862040965038116</v>
      </c>
      <c r="G17" s="4">
        <v>9.410268195319837</v>
      </c>
      <c r="H17" s="4">
        <v>386.05727047590295</v>
      </c>
      <c r="I17" s="4">
        <v>24.941462836497465</v>
      </c>
      <c r="J17" s="4">
        <v>169.2058099855455</v>
      </c>
      <c r="K17" s="4">
        <v>17.793850170918642</v>
      </c>
    </row>
    <row r="18" spans="1:11">
      <c r="A18" t="s">
        <v>331</v>
      </c>
      <c r="B18" s="3" t="s">
        <v>324</v>
      </c>
      <c r="C18" s="4">
        <v>1469.9350357031913</v>
      </c>
      <c r="D18" s="4">
        <v>80961.202593700291</v>
      </c>
      <c r="E18" s="4">
        <v>101.65360802130577</v>
      </c>
      <c r="F18" s="4">
        <v>2.4268735293012003</v>
      </c>
      <c r="G18" s="4">
        <v>14.169670400228478</v>
      </c>
      <c r="H18" s="4">
        <v>409.31583250888485</v>
      </c>
      <c r="I18" s="4">
        <v>24.361442143925938</v>
      </c>
      <c r="J18" s="4">
        <v>170.01063232066178</v>
      </c>
      <c r="K18" s="4">
        <v>18.294110202273348</v>
      </c>
    </row>
    <row r="19" spans="1:11">
      <c r="A19" t="s">
        <v>332</v>
      </c>
      <c r="B19" s="3" t="s">
        <v>324</v>
      </c>
      <c r="C19" s="4">
        <v>1148.8692738064337</v>
      </c>
      <c r="D19" s="4">
        <v>81957.408915894674</v>
      </c>
      <c r="E19" s="4">
        <v>101.76539344947683</v>
      </c>
      <c r="F19" s="4" t="s">
        <v>116</v>
      </c>
      <c r="G19" s="4">
        <v>14.110328059499386</v>
      </c>
      <c r="H19" s="4">
        <v>407.05880790012918</v>
      </c>
      <c r="I19" s="4">
        <v>28.245905338792419</v>
      </c>
      <c r="J19" s="4">
        <v>169.33504390150011</v>
      </c>
      <c r="K19" s="4">
        <v>18.863348716369146</v>
      </c>
    </row>
    <row r="23" spans="1:11">
      <c r="A23" t="s">
        <v>333</v>
      </c>
      <c r="C23" t="s">
        <v>334</v>
      </c>
      <c r="D23" t="s">
        <v>335</v>
      </c>
      <c r="E23" t="s">
        <v>336</v>
      </c>
      <c r="F23" t="s">
        <v>337</v>
      </c>
      <c r="G23" t="s">
        <v>338</v>
      </c>
      <c r="H23" t="s">
        <v>339</v>
      </c>
      <c r="I23" t="s">
        <v>340</v>
      </c>
      <c r="J23" t="s">
        <v>341</v>
      </c>
      <c r="K23" t="s">
        <v>342</v>
      </c>
    </row>
    <row r="24" spans="1:11">
      <c r="A24" s="16" t="s">
        <v>343</v>
      </c>
      <c r="B24" s="17" t="s">
        <v>344</v>
      </c>
      <c r="C24" s="17">
        <v>1290</v>
      </c>
      <c r="D24" s="17">
        <v>78144</v>
      </c>
      <c r="E24" s="17">
        <v>1.2</v>
      </c>
      <c r="F24" s="17">
        <v>103</v>
      </c>
      <c r="G24" s="17">
        <v>9.8000000000000007</v>
      </c>
      <c r="H24" s="17">
        <v>389</v>
      </c>
      <c r="I24" s="17">
        <v>26</v>
      </c>
      <c r="J24" s="17">
        <v>172</v>
      </c>
      <c r="K24" s="17">
        <v>18</v>
      </c>
    </row>
    <row r="25" spans="1:11">
      <c r="A25" t="s">
        <v>345</v>
      </c>
      <c r="B25" s="2" t="s">
        <v>346</v>
      </c>
      <c r="C25" s="18">
        <f>AVERAGE(C2:C8)</f>
        <v>1307.71658457738</v>
      </c>
      <c r="D25" s="18">
        <f t="shared" ref="D25:K25" si="0">AVERAGE(D2:D8)</f>
        <v>69572.258712984985</v>
      </c>
      <c r="E25" s="18">
        <f t="shared" si="0"/>
        <v>150.3184292156528</v>
      </c>
      <c r="F25" s="18">
        <f t="shared" si="0"/>
        <v>4.2504336785594274</v>
      </c>
      <c r="G25" s="18">
        <f t="shared" si="0"/>
        <v>11.186387460807845</v>
      </c>
      <c r="H25" s="18">
        <f t="shared" si="0"/>
        <v>384.69840556592175</v>
      </c>
      <c r="I25" s="18">
        <f t="shared" si="0"/>
        <v>23.955069823162692</v>
      </c>
      <c r="J25" s="18">
        <f t="shared" si="0"/>
        <v>162.42924620333591</v>
      </c>
      <c r="K25" s="18">
        <f t="shared" si="0"/>
        <v>16.378676895272761</v>
      </c>
    </row>
    <row r="26" spans="1:11">
      <c r="B26" s="3" t="s">
        <v>347</v>
      </c>
      <c r="C26" s="4">
        <f>STDEV(C2:C8)</f>
        <v>157.72477694680873</v>
      </c>
      <c r="D26" s="4">
        <f t="shared" ref="D26:K26" si="1">STDEV(D2:D8)</f>
        <v>2572.8426600092898</v>
      </c>
      <c r="E26" s="4">
        <f t="shared" si="1"/>
        <v>77.095039472166704</v>
      </c>
      <c r="F26" s="4">
        <f t="shared" si="1"/>
        <v>3.5196830441428513</v>
      </c>
      <c r="G26" s="4">
        <f t="shared" si="1"/>
        <v>1.710203483092156</v>
      </c>
      <c r="H26" s="4">
        <f t="shared" si="1"/>
        <v>25.258992431481765</v>
      </c>
      <c r="I26" s="4">
        <f t="shared" si="1"/>
        <v>2.3555561471684383</v>
      </c>
      <c r="J26" s="4">
        <f t="shared" si="1"/>
        <v>11.168413527838549</v>
      </c>
      <c r="K26" s="4">
        <f t="shared" si="1"/>
        <v>2.5452904261307534</v>
      </c>
    </row>
    <row r="27" spans="1:11">
      <c r="B27" s="3" t="s">
        <v>348</v>
      </c>
      <c r="C27" s="19">
        <f>C26/C25</f>
        <v>0.12061082562303152</v>
      </c>
      <c r="D27" s="19">
        <f t="shared" ref="D27:K27" si="2">D26/D25</f>
        <v>3.6980870070976925E-2</v>
      </c>
      <c r="E27" s="19">
        <f t="shared" si="2"/>
        <v>0.51287816054519231</v>
      </c>
      <c r="F27" s="19">
        <f t="shared" si="2"/>
        <v>0.82807621770392026</v>
      </c>
      <c r="G27" s="19">
        <f t="shared" si="2"/>
        <v>0.15288255382570581</v>
      </c>
      <c r="H27" s="19">
        <f t="shared" si="2"/>
        <v>6.5659207488327875E-2</v>
      </c>
      <c r="I27" s="19">
        <f t="shared" si="2"/>
        <v>9.8332259707746644E-2</v>
      </c>
      <c r="J27" s="19">
        <f t="shared" si="2"/>
        <v>6.8758636691925848E-2</v>
      </c>
      <c r="K27" s="19">
        <f t="shared" si="2"/>
        <v>0.15540268865462381</v>
      </c>
    </row>
    <row r="28" spans="1:11">
      <c r="A28" t="s">
        <v>349</v>
      </c>
      <c r="B28" s="2" t="s">
        <v>346</v>
      </c>
      <c r="C28" s="18">
        <f>AVERAGE(C11:C19)</f>
        <v>1362.324817184006</v>
      </c>
      <c r="D28" s="18">
        <f t="shared" ref="D28:K28" si="3">AVERAGE(D11:D19)</f>
        <v>80640.075637811635</v>
      </c>
      <c r="E28" s="18">
        <f t="shared" si="3"/>
        <v>98.524200851657412</v>
      </c>
      <c r="F28" s="18">
        <f t="shared" si="3"/>
        <v>3.5797730551870348</v>
      </c>
      <c r="G28" s="18">
        <f t="shared" si="3"/>
        <v>12.550706505265286</v>
      </c>
      <c r="H28" s="18">
        <f t="shared" si="3"/>
        <v>405.3477108635185</v>
      </c>
      <c r="I28" s="18">
        <f t="shared" si="3"/>
        <v>26.060835721611639</v>
      </c>
      <c r="J28" s="18">
        <f t="shared" si="3"/>
        <v>175.80978951012375</v>
      </c>
      <c r="K28" s="18">
        <f t="shared" si="3"/>
        <v>18.501125396631785</v>
      </c>
    </row>
    <row r="29" spans="1:11">
      <c r="B29" s="3" t="s">
        <v>347</v>
      </c>
      <c r="C29" s="4">
        <f>STDEV(C11:C19)</f>
        <v>172.52260863019976</v>
      </c>
      <c r="D29" s="4">
        <f t="shared" ref="D29:K29" si="4">STDEV(D11:D19)</f>
        <v>3969.5309647193221</v>
      </c>
      <c r="E29" s="4">
        <f t="shared" si="4"/>
        <v>8.4816303348467006</v>
      </c>
      <c r="F29" s="4">
        <f t="shared" si="4"/>
        <v>1.0016162117836567</v>
      </c>
      <c r="G29" s="4">
        <f t="shared" si="4"/>
        <v>1.7531614118928234</v>
      </c>
      <c r="H29" s="4">
        <f t="shared" si="4"/>
        <v>23.40606281045897</v>
      </c>
      <c r="I29" s="4">
        <f t="shared" si="4"/>
        <v>1.5850414197262981</v>
      </c>
      <c r="J29" s="4">
        <f t="shared" si="4"/>
        <v>10.659588909637034</v>
      </c>
      <c r="K29" s="4">
        <f t="shared" si="4"/>
        <v>1.5010413678567771</v>
      </c>
    </row>
    <row r="30" spans="1:11">
      <c r="B30" s="3" t="s">
        <v>348</v>
      </c>
      <c r="C30" s="19">
        <f>C29/C28</f>
        <v>0.12663838054922369</v>
      </c>
      <c r="D30" s="19">
        <f t="shared" ref="D30:K30" si="5">D29/D28</f>
        <v>4.9225288212131013E-2</v>
      </c>
      <c r="E30" s="19">
        <f t="shared" si="5"/>
        <v>8.6086771184442648E-2</v>
      </c>
      <c r="F30" s="19">
        <f t="shared" si="5"/>
        <v>0.27979880186324396</v>
      </c>
      <c r="G30" s="19">
        <f t="shared" si="5"/>
        <v>0.13968627273351786</v>
      </c>
      <c r="H30" s="19">
        <f t="shared" si="5"/>
        <v>5.7743172548320731E-2</v>
      </c>
      <c r="I30" s="19">
        <f t="shared" si="5"/>
        <v>6.0820820815499041E-2</v>
      </c>
      <c r="J30" s="19">
        <f t="shared" si="5"/>
        <v>6.0631372913527187E-2</v>
      </c>
      <c r="K30" s="19">
        <f t="shared" si="5"/>
        <v>8.1132435766856026E-2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Sources</vt:lpstr>
      <vt:lpstr>Basalt Geochem</vt:lpstr>
      <vt:lpstr>Locations of samples</vt:lpstr>
      <vt:lpstr>Experiment Results</vt:lpstr>
      <vt:lpstr>Standard quality 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McCoy</dc:creator>
  <cp:lastModifiedBy>Mark McCoy</cp:lastModifiedBy>
  <dcterms:created xsi:type="dcterms:W3CDTF">2013-09-10T00:40:52Z</dcterms:created>
  <dcterms:modified xsi:type="dcterms:W3CDTF">2016-07-09T19:35:47Z</dcterms:modified>
</cp:coreProperties>
</file>