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ames\Documents\Word Documents\ET Lake Hind paper-2017-18 &amp; 2019\2019 FINAL COMPONENTS\"/>
    </mc:Choice>
  </mc:AlternateContent>
  <bookViews>
    <workbookView xWindow="1200" yWindow="0" windowWidth="23565" windowHeight="13215" tabRatio="500"/>
  </bookViews>
  <sheets>
    <sheet name="FINAL" sheetId="4" r:id="rId1"/>
  </sheets>
  <definedNames>
    <definedName name="_xlnm.Print_Area" localSheetId="0">FINAL!$A$1:$N$18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" i="4" l="1"/>
  <c r="E8" i="4"/>
  <c r="E9" i="4"/>
  <c r="E10" i="4"/>
  <c r="E11" i="4"/>
  <c r="E12" i="4"/>
  <c r="E13" i="4"/>
  <c r="E14" i="4"/>
  <c r="E15" i="4"/>
  <c r="E16" i="4"/>
  <c r="E17" i="4"/>
  <c r="E7" i="4"/>
  <c r="N8" i="4"/>
  <c r="N9" i="4"/>
  <c r="N10" i="4"/>
  <c r="N11" i="4"/>
  <c r="N12" i="4"/>
  <c r="N13" i="4"/>
  <c r="N14" i="4"/>
  <c r="N15" i="4"/>
  <c r="N16" i="4"/>
  <c r="N17" i="4"/>
  <c r="N7" i="4"/>
  <c r="N5" i="4"/>
</calcChain>
</file>

<file path=xl/sharedStrings.xml><?xml version="1.0" encoding="utf-8"?>
<sst xmlns="http://schemas.openxmlformats.org/spreadsheetml/2006/main" count="37" uniqueCount="35">
  <si>
    <t>FeO</t>
  </si>
  <si>
    <t>MgO</t>
  </si>
  <si>
    <t>CAO</t>
  </si>
  <si>
    <t>MnO</t>
  </si>
  <si>
    <t>LH05_S-01_110314</t>
  </si>
  <si>
    <t>LH05_S-02_110314</t>
  </si>
  <si>
    <t>LH05_S-03_110314</t>
  </si>
  <si>
    <t>LH05_S-04_110314</t>
  </si>
  <si>
    <t>LH05_S-06_110314</t>
  </si>
  <si>
    <t>LH05_S-07_110314</t>
  </si>
  <si>
    <t>LH05_S-08_110314</t>
  </si>
  <si>
    <t>LH05_S-09_110314</t>
  </si>
  <si>
    <t>LH05_S-10_110314</t>
  </si>
  <si>
    <t>Diam (μm)</t>
  </si>
  <si>
    <t>Spherule ID</t>
  </si>
  <si>
    <r>
      <t>Al</t>
    </r>
    <r>
      <rPr>
        <vertAlign val="sub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O</t>
    </r>
    <r>
      <rPr>
        <vertAlign val="subscript"/>
        <sz val="9"/>
        <color theme="1"/>
        <rFont val="Arial"/>
        <family val="2"/>
      </rPr>
      <t>3</t>
    </r>
  </si>
  <si>
    <r>
      <t>P</t>
    </r>
    <r>
      <rPr>
        <vertAlign val="subscript"/>
        <sz val="9"/>
        <color rgb="FF000000"/>
        <rFont val="Arial"/>
        <family val="2"/>
      </rPr>
      <t>2</t>
    </r>
    <r>
      <rPr>
        <sz val="9"/>
        <color rgb="FF000000"/>
        <rFont val="Arial"/>
        <family val="2"/>
      </rPr>
      <t>O</t>
    </r>
    <r>
      <rPr>
        <vertAlign val="subscript"/>
        <sz val="9"/>
        <color rgb="FF000000"/>
        <rFont val="Arial"/>
        <family val="2"/>
      </rPr>
      <t>5</t>
    </r>
  </si>
  <si>
    <r>
      <t>K</t>
    </r>
    <r>
      <rPr>
        <vertAlign val="subscript"/>
        <sz val="9"/>
        <color rgb="FF000000"/>
        <rFont val="Arial"/>
        <family val="2"/>
      </rPr>
      <t>2</t>
    </r>
    <r>
      <rPr>
        <sz val="9"/>
        <color rgb="FF000000"/>
        <rFont val="Arial"/>
        <family val="2"/>
      </rPr>
      <t>O</t>
    </r>
  </si>
  <si>
    <r>
      <t>Na</t>
    </r>
    <r>
      <rPr>
        <vertAlign val="sub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O</t>
    </r>
  </si>
  <si>
    <r>
      <t>Ti</t>
    </r>
    <r>
      <rPr>
        <vertAlign val="subscript"/>
        <sz val="9"/>
        <color rgb="FF000000"/>
        <rFont val="Arial"/>
        <family val="2"/>
      </rPr>
      <t>2</t>
    </r>
    <r>
      <rPr>
        <sz val="9"/>
        <color rgb="FF000000"/>
        <rFont val="Arial"/>
        <family val="2"/>
      </rPr>
      <t>O</t>
    </r>
    <r>
      <rPr>
        <vertAlign val="subscript"/>
        <sz val="9"/>
        <color rgb="FF000000"/>
        <rFont val="Arial"/>
        <family val="2"/>
      </rPr>
      <t>3</t>
    </r>
  </si>
  <si>
    <r>
      <t>Cr</t>
    </r>
    <r>
      <rPr>
        <vertAlign val="subscript"/>
        <sz val="9"/>
        <color rgb="FF000000"/>
        <rFont val="Arial"/>
        <family val="2"/>
      </rPr>
      <t>2</t>
    </r>
    <r>
      <rPr>
        <sz val="9"/>
        <color rgb="FF000000"/>
        <rFont val="Arial"/>
        <family val="2"/>
      </rPr>
      <t>O</t>
    </r>
    <r>
      <rPr>
        <vertAlign val="subscript"/>
        <sz val="9"/>
        <color rgb="FF000000"/>
        <rFont val="Arial"/>
        <family val="2"/>
      </rPr>
      <t>3</t>
    </r>
  </si>
  <si>
    <t>TOTAL</t>
  </si>
  <si>
    <t>Depth (cm)</t>
  </si>
  <si>
    <t>--</t>
  </si>
  <si>
    <t>Avg #/kg/lyr</t>
  </si>
  <si>
    <t xml:space="preserve"> </t>
  </si>
  <si>
    <t>LH07_S-03-170629</t>
  </si>
  <si>
    <t>LH07_S-05_170629</t>
  </si>
  <si>
    <t>LH07 Al-Si Rich</t>
  </si>
  <si>
    <t xml:space="preserve">LH05 Al-Si Rich </t>
  </si>
  <si>
    <t>LH05 Fe Rich</t>
  </si>
  <si>
    <t>Fe Rich Average</t>
  </si>
  <si>
    <t>AL-Si Rich Average.</t>
  </si>
  <si>
    <r>
      <t>SiO</t>
    </r>
    <r>
      <rPr>
        <sz val="8"/>
        <color theme="1"/>
        <rFont val="Arial"/>
        <family val="2"/>
      </rPr>
      <t>2</t>
    </r>
  </si>
  <si>
    <t xml:space="preserve">Table S5. Surface chemical composition of the eleven magnetic microspherules recovered from Layers LH05 (light blue) &amp; LH07 (light green).  Spherule surface chemistry in both layers exhibit two chemically distinct populations: One type enriched in Al-Si glass &amp; the other Fe enriched.  Light tan columns show average composition of each population.  The chemical abundances appear consistent with terrestrial target rock.  Spherule surface morphology is characteristic of a rapidly-quenched molten vapor state characteristic of impact distal ejecta.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</si>
</sst>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9"/>
      <color theme="1"/>
      <name val="Arial"/>
      <family val="2"/>
    </font>
    <font>
      <vertAlign val="subscript"/>
      <sz val="9"/>
      <color theme="1"/>
      <name val="Arial"/>
      <family val="2"/>
    </font>
    <font>
      <sz val="9"/>
      <color rgb="FF000000"/>
      <name val="Arial"/>
      <family val="2"/>
    </font>
    <font>
      <vertAlign val="subscript"/>
      <sz val="9"/>
      <color rgb="FF000000"/>
      <name val="Arial"/>
      <family val="2"/>
    </font>
    <font>
      <sz val="10"/>
      <color theme="1"/>
      <name val="Calibri"/>
      <scheme val="minor"/>
    </font>
    <font>
      <sz val="8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5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0" xfId="0" applyFont="1" applyAlignment="1">
      <alignment vertical="center"/>
    </xf>
    <xf numFmtId="164" fontId="3" fillId="0" borderId="0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1" fontId="3" fillId="3" borderId="3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3" fillId="3" borderId="8" xfId="0" applyFont="1" applyFill="1" applyBorder="1" applyAlignment="1">
      <alignment horizontal="center" vertical="center" wrapText="1"/>
    </xf>
    <xf numFmtId="1" fontId="3" fillId="3" borderId="8" xfId="0" applyNumberFormat="1" applyFont="1" applyFill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/>
    </xf>
    <xf numFmtId="164" fontId="3" fillId="0" borderId="9" xfId="0" applyNumberFormat="1" applyFont="1" applyFill="1" applyBorder="1" applyAlignment="1">
      <alignment horizontal="center" vertical="center"/>
    </xf>
    <xf numFmtId="164" fontId="5" fillId="0" borderId="9" xfId="0" applyNumberFormat="1" applyFont="1" applyFill="1" applyBorder="1" applyAlignment="1">
      <alignment horizontal="center" vertical="center"/>
    </xf>
    <xf numFmtId="164" fontId="3" fillId="0" borderId="10" xfId="0" applyNumberFormat="1" applyFont="1" applyFill="1" applyBorder="1" applyAlignment="1">
      <alignment horizontal="center" vertical="center"/>
    </xf>
    <xf numFmtId="1" fontId="3" fillId="3" borderId="14" xfId="0" applyNumberFormat="1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center" vertical="center"/>
    </xf>
    <xf numFmtId="164" fontId="5" fillId="0" borderId="16" xfId="0" applyNumberFormat="1" applyFont="1" applyBorder="1" applyAlignment="1">
      <alignment horizontal="center" vertical="center"/>
    </xf>
    <xf numFmtId="164" fontId="5" fillId="0" borderId="17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textRotation="90" wrapText="1"/>
    </xf>
    <xf numFmtId="0" fontId="3" fillId="4" borderId="7" xfId="0" applyFont="1" applyFill="1" applyBorder="1" applyAlignment="1">
      <alignment horizontal="center" vertical="center" textRotation="90" wrapText="1"/>
    </xf>
    <xf numFmtId="0" fontId="3" fillId="4" borderId="8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1" fontId="3" fillId="4" borderId="8" xfId="0" applyNumberFormat="1" applyFont="1" applyFill="1" applyBorder="1" applyAlignment="1">
      <alignment horizontal="center" vertical="center" wrapText="1"/>
    </xf>
    <xf numFmtId="1" fontId="3" fillId="4" borderId="3" xfId="0" applyNumberFormat="1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textRotation="90"/>
    </xf>
    <xf numFmtId="0" fontId="3" fillId="5" borderId="14" xfId="0" quotePrefix="1" applyFont="1" applyFill="1" applyBorder="1" applyAlignment="1">
      <alignment horizontal="center" vertical="center"/>
    </xf>
    <xf numFmtId="1" fontId="3" fillId="5" borderId="15" xfId="0" applyNumberFormat="1" applyFont="1" applyFill="1" applyBorder="1" applyAlignment="1">
      <alignment horizontal="center" vertical="center"/>
    </xf>
    <xf numFmtId="164" fontId="3" fillId="5" borderId="15" xfId="0" applyNumberFormat="1" applyFont="1" applyFill="1" applyBorder="1" applyAlignment="1">
      <alignment horizontal="center" vertical="center"/>
    </xf>
    <xf numFmtId="164" fontId="3" fillId="5" borderId="16" xfId="0" applyNumberFormat="1" applyFont="1" applyFill="1" applyBorder="1" applyAlignment="1">
      <alignment horizontal="center" vertical="center"/>
    </xf>
    <xf numFmtId="164" fontId="3" fillId="5" borderId="17" xfId="0" applyNumberFormat="1" applyFont="1" applyFill="1" applyBorder="1" applyAlignment="1">
      <alignment horizontal="center" vertical="center"/>
    </xf>
    <xf numFmtId="164" fontId="3" fillId="5" borderId="18" xfId="0" applyNumberFormat="1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textRotation="90" wrapText="1"/>
    </xf>
    <xf numFmtId="0" fontId="3" fillId="3" borderId="6" xfId="0" applyFont="1" applyFill="1" applyBorder="1" applyAlignment="1">
      <alignment horizontal="center" vertical="center" textRotation="90" wrapText="1"/>
    </xf>
    <xf numFmtId="0" fontId="3" fillId="3" borderId="7" xfId="0" applyFont="1" applyFill="1" applyBorder="1" applyAlignment="1">
      <alignment horizontal="center" vertical="center" textRotation="90" wrapText="1"/>
    </xf>
    <xf numFmtId="0" fontId="3" fillId="5" borderId="13" xfId="0" applyNumberFormat="1" applyFont="1" applyFill="1" applyBorder="1" applyAlignment="1">
      <alignment horizontal="center" vertical="center" textRotation="90"/>
    </xf>
    <xf numFmtId="0" fontId="0" fillId="3" borderId="19" xfId="0" applyFont="1" applyFill="1" applyBorder="1" applyAlignment="1">
      <alignment horizontal="center" vertical="center" textRotation="90" wrapText="1"/>
    </xf>
    <xf numFmtId="0" fontId="0" fillId="5" borderId="19" xfId="0" applyFont="1" applyFill="1" applyBorder="1" applyAlignment="1">
      <alignment horizontal="center" vertical="center" textRotation="90" wrapText="1"/>
    </xf>
    <xf numFmtId="1" fontId="3" fillId="5" borderId="14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0" fillId="0" borderId="19" xfId="0" applyFont="1" applyBorder="1" applyAlignment="1">
      <alignment vertical="center" wrapText="1"/>
    </xf>
    <xf numFmtId="0" fontId="0" fillId="4" borderId="20" xfId="0" applyFont="1" applyFill="1" applyBorder="1" applyAlignment="1">
      <alignment horizontal="center" vertical="center" textRotation="90" wrapText="1"/>
    </xf>
    <xf numFmtId="0" fontId="0" fillId="4" borderId="21" xfId="0" applyFont="1" applyFill="1" applyBorder="1" applyAlignment="1">
      <alignment horizontal="center" vertical="center" textRotation="90" wrapText="1"/>
    </xf>
    <xf numFmtId="0" fontId="0" fillId="3" borderId="20" xfId="0" applyFont="1" applyFill="1" applyBorder="1" applyAlignment="1">
      <alignment horizontal="center" vertical="center" textRotation="90" wrapText="1"/>
    </xf>
    <xf numFmtId="0" fontId="0" fillId="3" borderId="22" xfId="0" applyFont="1" applyFill="1" applyBorder="1" applyAlignment="1">
      <alignment horizontal="center" vertical="center" textRotation="90" wrapText="1"/>
    </xf>
    <xf numFmtId="0" fontId="0" fillId="3" borderId="21" xfId="0" applyFont="1" applyFill="1" applyBorder="1" applyAlignment="1">
      <alignment horizontal="center" vertical="center" textRotation="90" wrapText="1"/>
    </xf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</cellXfs>
  <cellStyles count="15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zoomScale="150" zoomScaleNormal="150" zoomScalePageLayoutView="150" workbookViewId="0">
      <selection activeCell="O1" sqref="O1"/>
    </sheetView>
  </sheetViews>
  <sheetFormatPr defaultColWidth="8.625" defaultRowHeight="15.75" x14ac:dyDescent="0.25"/>
  <cols>
    <col min="1" max="1" width="8.625" style="1" customWidth="1"/>
    <col min="2" max="2" width="4.875" style="1" customWidth="1"/>
    <col min="3" max="3" width="5.875" style="1" customWidth="1"/>
    <col min="4" max="4" width="10.625" style="1" customWidth="1"/>
    <col min="5" max="5" width="5.875" style="1" customWidth="1"/>
    <col min="6" max="13" width="4.875" style="1" customWidth="1"/>
    <col min="14" max="14" width="5.625" style="1" customWidth="1"/>
    <col min="15" max="16384" width="8.625" style="1"/>
  </cols>
  <sheetData>
    <row r="1" spans="1:14" s="11" customFormat="1" ht="74.099999999999994" customHeight="1" thickBot="1" x14ac:dyDescent="0.3">
      <c r="A1" s="64" t="s">
        <v>34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</row>
    <row r="2" spans="1:14" ht="113.1" customHeight="1" thickBot="1" x14ac:dyDescent="0.3">
      <c r="A2" s="57"/>
      <c r="B2" s="58" t="s">
        <v>28</v>
      </c>
      <c r="C2" s="59"/>
      <c r="D2" s="53" t="s">
        <v>29</v>
      </c>
      <c r="E2" s="54" t="s">
        <v>32</v>
      </c>
      <c r="F2" s="60" t="s">
        <v>30</v>
      </c>
      <c r="G2" s="61"/>
      <c r="H2" s="61"/>
      <c r="I2" s="61"/>
      <c r="J2" s="61"/>
      <c r="K2" s="61"/>
      <c r="L2" s="61"/>
      <c r="M2" s="62"/>
      <c r="N2" s="54" t="s">
        <v>31</v>
      </c>
    </row>
    <row r="3" spans="1:14" ht="99.95" customHeight="1" x14ac:dyDescent="0.25">
      <c r="A3" s="56" t="s">
        <v>14</v>
      </c>
      <c r="B3" s="36" t="s">
        <v>26</v>
      </c>
      <c r="C3" s="37" t="s">
        <v>27</v>
      </c>
      <c r="D3" s="49" t="s">
        <v>10</v>
      </c>
      <c r="E3" s="52" t="s">
        <v>25</v>
      </c>
      <c r="F3" s="50" t="s">
        <v>4</v>
      </c>
      <c r="G3" s="51" t="s">
        <v>5</v>
      </c>
      <c r="H3" s="51" t="s">
        <v>6</v>
      </c>
      <c r="I3" s="51" t="s">
        <v>7</v>
      </c>
      <c r="J3" s="51" t="s">
        <v>8</v>
      </c>
      <c r="K3" s="51" t="s">
        <v>9</v>
      </c>
      <c r="L3" s="51" t="s">
        <v>11</v>
      </c>
      <c r="M3" s="51" t="s">
        <v>12</v>
      </c>
      <c r="N3" s="42" t="s">
        <v>25</v>
      </c>
    </row>
    <row r="4" spans="1:14" ht="20.100000000000001" customHeight="1" x14ac:dyDescent="0.25">
      <c r="A4" s="21" t="s">
        <v>22</v>
      </c>
      <c r="B4" s="38">
        <v>-31.5</v>
      </c>
      <c r="C4" s="39">
        <v>-31.5</v>
      </c>
      <c r="D4" s="31">
        <v>-26.5</v>
      </c>
      <c r="E4" s="43" t="s">
        <v>23</v>
      </c>
      <c r="F4" s="14">
        <v>-26.5</v>
      </c>
      <c r="G4" s="9">
        <v>-26.5</v>
      </c>
      <c r="H4" s="9">
        <v>-26.5</v>
      </c>
      <c r="I4" s="9">
        <v>-26.5</v>
      </c>
      <c r="J4" s="9">
        <v>-26.5</v>
      </c>
      <c r="K4" s="9">
        <v>-26.5</v>
      </c>
      <c r="L4" s="9">
        <v>-26.5</v>
      </c>
      <c r="M4" s="9">
        <v>-26.5</v>
      </c>
      <c r="N4" s="43" t="s">
        <v>23</v>
      </c>
    </row>
    <row r="5" spans="1:14" ht="23.1" customHeight="1" x14ac:dyDescent="0.25">
      <c r="A5" s="22" t="s">
        <v>13</v>
      </c>
      <c r="B5" s="40">
        <v>42</v>
      </c>
      <c r="C5" s="41">
        <v>15</v>
      </c>
      <c r="D5" s="30">
        <v>56</v>
      </c>
      <c r="E5" s="44">
        <f>AVERAGE(B5:D5)</f>
        <v>37.666666666666664</v>
      </c>
      <c r="F5" s="15">
        <v>78</v>
      </c>
      <c r="G5" s="10">
        <v>76</v>
      </c>
      <c r="H5" s="10">
        <v>34</v>
      </c>
      <c r="I5" s="10">
        <v>78</v>
      </c>
      <c r="J5" s="10">
        <v>78</v>
      </c>
      <c r="K5" s="10">
        <v>78</v>
      </c>
      <c r="L5" s="10">
        <v>57</v>
      </c>
      <c r="M5" s="10">
        <v>51</v>
      </c>
      <c r="N5" s="55">
        <f>AVERAGE(F5:M5)</f>
        <v>66.25</v>
      </c>
    </row>
    <row r="6" spans="1:14" ht="24" customHeight="1" x14ac:dyDescent="0.25">
      <c r="A6" s="20" t="s">
        <v>24</v>
      </c>
      <c r="B6" s="40">
        <v>10</v>
      </c>
      <c r="C6" s="41">
        <v>10</v>
      </c>
      <c r="D6" s="30">
        <v>45</v>
      </c>
      <c r="E6" s="44">
        <v>28</v>
      </c>
      <c r="F6" s="15">
        <v>45</v>
      </c>
      <c r="G6" s="10">
        <v>45</v>
      </c>
      <c r="H6" s="10">
        <v>45</v>
      </c>
      <c r="I6" s="10">
        <v>45</v>
      </c>
      <c r="J6" s="10">
        <v>45</v>
      </c>
      <c r="K6" s="10">
        <v>45</v>
      </c>
      <c r="L6" s="10">
        <v>45</v>
      </c>
      <c r="M6" s="10">
        <v>45</v>
      </c>
      <c r="N6" s="44">
        <v>45</v>
      </c>
    </row>
    <row r="7" spans="1:14" ht="18" customHeight="1" x14ac:dyDescent="0.25">
      <c r="A7" s="23" t="s">
        <v>0</v>
      </c>
      <c r="B7" s="27">
        <v>42.440922463699344</v>
      </c>
      <c r="C7" s="6">
        <v>40.995531539021094</v>
      </c>
      <c r="D7" s="32">
        <v>13.160000000000002</v>
      </c>
      <c r="E7" s="45">
        <f>AVERAGE(B7:D7)</f>
        <v>32.198818000906812</v>
      </c>
      <c r="F7" s="16">
        <v>99.148723084626937</v>
      </c>
      <c r="G7" s="2">
        <v>94.97</v>
      </c>
      <c r="H7" s="2">
        <v>97.600239976002399</v>
      </c>
      <c r="I7" s="2">
        <v>95.59</v>
      </c>
      <c r="J7" s="2">
        <v>96.9096909690969</v>
      </c>
      <c r="K7" s="2">
        <v>97.83</v>
      </c>
      <c r="L7" s="2">
        <v>98.329832983298331</v>
      </c>
      <c r="M7" s="2">
        <v>97.8</v>
      </c>
      <c r="N7" s="45">
        <f>AVERAGE(F7:M7)</f>
        <v>97.272310876628069</v>
      </c>
    </row>
    <row r="8" spans="1:14" ht="18" customHeight="1" x14ac:dyDescent="0.25">
      <c r="A8" s="23" t="s">
        <v>15</v>
      </c>
      <c r="B8" s="27">
        <v>10.145202619341367</v>
      </c>
      <c r="C8" s="6">
        <v>25.210433336797255</v>
      </c>
      <c r="D8" s="32">
        <v>37.140000000000008</v>
      </c>
      <c r="E8" s="46">
        <f t="shared" ref="E8:E17" si="0">AVERAGE(B8:D8)</f>
        <v>24.165211985379543</v>
      </c>
      <c r="F8" s="16">
        <v>0.3705558337506259</v>
      </c>
      <c r="G8" s="2">
        <v>0.98</v>
      </c>
      <c r="H8" s="2">
        <v>0.59994000599940001</v>
      </c>
      <c r="I8" s="2">
        <v>0.75</v>
      </c>
      <c r="J8" s="2">
        <v>0.87008700870086997</v>
      </c>
      <c r="K8" s="2">
        <v>0.38</v>
      </c>
      <c r="L8" s="2">
        <v>0.98009800980098016</v>
      </c>
      <c r="M8" s="2">
        <v>0.67</v>
      </c>
      <c r="N8" s="46">
        <f t="shared" ref="N8:N17" si="1">AVERAGE(F8:M8)</f>
        <v>0.70008510728148454</v>
      </c>
    </row>
    <row r="9" spans="1:14" ht="18" customHeight="1" x14ac:dyDescent="0.25">
      <c r="A9" s="23" t="s">
        <v>33</v>
      </c>
      <c r="B9" s="27">
        <v>30.634905570845589</v>
      </c>
      <c r="C9" s="6">
        <v>33.794035124181647</v>
      </c>
      <c r="D9" s="32">
        <v>45.830000000000005</v>
      </c>
      <c r="E9" s="46">
        <f t="shared" si="0"/>
        <v>36.752980231675743</v>
      </c>
      <c r="F9" s="16">
        <v>0.4807210816224336</v>
      </c>
      <c r="G9" s="2">
        <v>2.17</v>
      </c>
      <c r="H9" s="2">
        <v>0.6399360063993601</v>
      </c>
      <c r="I9" s="2">
        <v>2.16</v>
      </c>
      <c r="J9" s="2">
        <v>0.90009000900089997</v>
      </c>
      <c r="K9" s="2">
        <v>1.1499999999999999</v>
      </c>
      <c r="L9" s="2">
        <v>0.69006900690069006</v>
      </c>
      <c r="M9" s="3">
        <v>1</v>
      </c>
      <c r="N9" s="46">
        <f t="shared" si="1"/>
        <v>1.1488520129904232</v>
      </c>
    </row>
    <row r="10" spans="1:14" ht="18" customHeight="1" x14ac:dyDescent="0.25">
      <c r="A10" s="24" t="s">
        <v>16</v>
      </c>
      <c r="B10" s="27">
        <v>6.3016038720698484</v>
      </c>
      <c r="C10" s="6">
        <v>0</v>
      </c>
      <c r="D10" s="32">
        <v>0</v>
      </c>
      <c r="E10" s="46">
        <f t="shared" si="0"/>
        <v>2.1005346240232829</v>
      </c>
      <c r="F10" s="16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46">
        <f t="shared" si="1"/>
        <v>0</v>
      </c>
    </row>
    <row r="11" spans="1:14" ht="18" customHeight="1" x14ac:dyDescent="0.25">
      <c r="A11" s="24" t="s">
        <v>17</v>
      </c>
      <c r="B11" s="27">
        <v>1.4045743570276168</v>
      </c>
      <c r="C11" s="6">
        <v>0</v>
      </c>
      <c r="D11" s="32">
        <v>0.64000000000000012</v>
      </c>
      <c r="E11" s="46">
        <f t="shared" si="0"/>
        <v>0.68152478567587238</v>
      </c>
      <c r="F11" s="16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3">
        <v>0</v>
      </c>
      <c r="N11" s="46">
        <f t="shared" si="1"/>
        <v>0</v>
      </c>
    </row>
    <row r="12" spans="1:14" ht="18" customHeight="1" x14ac:dyDescent="0.25">
      <c r="A12" s="23" t="s">
        <v>1</v>
      </c>
      <c r="B12" s="27">
        <v>3.055898263262788</v>
      </c>
      <c r="C12" s="7">
        <v>0</v>
      </c>
      <c r="D12" s="32">
        <v>1.8200000000000003</v>
      </c>
      <c r="E12" s="46">
        <f t="shared" si="0"/>
        <v>1.6252994210875962</v>
      </c>
      <c r="F12" s="16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3">
        <v>0</v>
      </c>
      <c r="N12" s="46">
        <f t="shared" si="1"/>
        <v>0</v>
      </c>
    </row>
    <row r="13" spans="1:14" ht="18" customHeight="1" x14ac:dyDescent="0.25">
      <c r="A13" s="23" t="s">
        <v>2</v>
      </c>
      <c r="B13" s="27">
        <v>4.7831451077156686</v>
      </c>
      <c r="C13" s="7">
        <v>0</v>
      </c>
      <c r="D13" s="32">
        <v>0.75000000000000011</v>
      </c>
      <c r="E13" s="46">
        <f t="shared" si="0"/>
        <v>1.8443817025718896</v>
      </c>
      <c r="F13" s="16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3">
        <v>0</v>
      </c>
      <c r="N13" s="46">
        <f t="shared" si="1"/>
        <v>0</v>
      </c>
    </row>
    <row r="14" spans="1:14" ht="18" customHeight="1" x14ac:dyDescent="0.25">
      <c r="A14" s="23" t="s">
        <v>18</v>
      </c>
      <c r="B14" s="28">
        <v>1.2337477460377717</v>
      </c>
      <c r="C14" s="7">
        <v>0</v>
      </c>
      <c r="D14" s="32">
        <v>0.39000000000000007</v>
      </c>
      <c r="E14" s="46">
        <f t="shared" si="0"/>
        <v>0.54124924867925728</v>
      </c>
      <c r="F14" s="16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3">
        <v>0</v>
      </c>
      <c r="N14" s="46">
        <f t="shared" si="1"/>
        <v>0</v>
      </c>
    </row>
    <row r="15" spans="1:14" ht="18" customHeight="1" x14ac:dyDescent="0.25">
      <c r="A15" s="24" t="s">
        <v>19</v>
      </c>
      <c r="B15" s="27">
        <v>0</v>
      </c>
      <c r="C15" s="7">
        <v>0</v>
      </c>
      <c r="D15" s="32">
        <v>0.27000000000000007</v>
      </c>
      <c r="E15" s="46">
        <f t="shared" si="0"/>
        <v>9.0000000000000024E-2</v>
      </c>
      <c r="F15" s="16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3">
        <v>0</v>
      </c>
      <c r="N15" s="46">
        <f t="shared" si="1"/>
        <v>0</v>
      </c>
    </row>
    <row r="16" spans="1:14" ht="18" customHeight="1" x14ac:dyDescent="0.25">
      <c r="A16" s="24" t="s">
        <v>3</v>
      </c>
      <c r="B16" s="27">
        <v>0</v>
      </c>
      <c r="C16" s="7">
        <v>0</v>
      </c>
      <c r="D16" s="33">
        <v>0</v>
      </c>
      <c r="E16" s="46">
        <f t="shared" si="0"/>
        <v>0</v>
      </c>
      <c r="F16" s="16">
        <v>0</v>
      </c>
      <c r="G16" s="2">
        <v>1.88</v>
      </c>
      <c r="H16" s="2">
        <v>1.0398960103989601</v>
      </c>
      <c r="I16" s="2">
        <v>1.5</v>
      </c>
      <c r="J16" s="2">
        <v>1.0801080108010801</v>
      </c>
      <c r="K16" s="2">
        <v>0.64</v>
      </c>
      <c r="L16" s="2">
        <v>0</v>
      </c>
      <c r="M16" s="2">
        <v>0.53</v>
      </c>
      <c r="N16" s="46">
        <f t="shared" si="1"/>
        <v>0.83375050265000494</v>
      </c>
    </row>
    <row r="17" spans="1:14" ht="18" customHeight="1" x14ac:dyDescent="0.25">
      <c r="A17" s="25" t="s">
        <v>20</v>
      </c>
      <c r="B17" s="29">
        <v>0</v>
      </c>
      <c r="C17" s="8">
        <v>0</v>
      </c>
      <c r="D17" s="34">
        <v>0</v>
      </c>
      <c r="E17" s="47">
        <f t="shared" si="0"/>
        <v>0</v>
      </c>
      <c r="F17" s="17">
        <v>0</v>
      </c>
      <c r="G17" s="4">
        <v>0</v>
      </c>
      <c r="H17" s="4">
        <v>0.11998800119988001</v>
      </c>
      <c r="I17" s="4">
        <v>0</v>
      </c>
      <c r="J17" s="4">
        <v>0.24002400240023999</v>
      </c>
      <c r="K17" s="4">
        <v>0</v>
      </c>
      <c r="L17" s="4">
        <v>0</v>
      </c>
      <c r="M17" s="5">
        <v>0</v>
      </c>
      <c r="N17" s="47">
        <f t="shared" si="1"/>
        <v>4.5001500450014997E-2</v>
      </c>
    </row>
    <row r="18" spans="1:14" ht="18" customHeight="1" thickBot="1" x14ac:dyDescent="0.3">
      <c r="A18" s="26" t="s">
        <v>21</v>
      </c>
      <c r="B18" s="18">
        <v>100</v>
      </c>
      <c r="C18" s="19">
        <v>100</v>
      </c>
      <c r="D18" s="35">
        <v>100.00000000000003</v>
      </c>
      <c r="E18" s="48">
        <v>100</v>
      </c>
      <c r="F18" s="18">
        <v>100</v>
      </c>
      <c r="G18" s="19">
        <v>100</v>
      </c>
      <c r="H18" s="19">
        <v>100.00000000000001</v>
      </c>
      <c r="I18" s="19">
        <v>100</v>
      </c>
      <c r="J18" s="19">
        <v>99.999999999999986</v>
      </c>
      <c r="K18" s="19">
        <v>100</v>
      </c>
      <c r="L18" s="19">
        <v>100</v>
      </c>
      <c r="M18" s="19">
        <v>100</v>
      </c>
      <c r="N18" s="48">
        <v>100</v>
      </c>
    </row>
    <row r="19" spans="1:14" s="12" customFormat="1" ht="110.1" customHeight="1" x14ac:dyDescent="0.25"/>
    <row r="20" spans="1:14" x14ac:dyDescent="0.25">
      <c r="A20" s="13"/>
    </row>
  </sheetData>
  <mergeCells count="3">
    <mergeCell ref="B2:C2"/>
    <mergeCell ref="F2:M2"/>
    <mergeCell ref="A1:N1"/>
  </mergeCells>
  <phoneticPr fontId="8" type="noConversion"/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FINAL</vt:lpstr>
      <vt:lpstr>FINAL!Print_Area</vt:lpstr>
    </vt:vector>
  </TitlesOfParts>
  <Company>ECSU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Malcolm LeCompte</dc:creator>
  <cp:lastModifiedBy>james</cp:lastModifiedBy>
  <cp:lastPrinted>2019-07-02T18:49:42Z</cp:lastPrinted>
  <dcterms:created xsi:type="dcterms:W3CDTF">2012-09-10T11:13:59Z</dcterms:created>
  <dcterms:modified xsi:type="dcterms:W3CDTF">2019-07-03T16:53:02Z</dcterms:modified>
</cp:coreProperties>
</file>