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180329\RC_Madaras RC\20180720\vég\180925\181011\2019\"/>
    </mc:Choice>
  </mc:AlternateContent>
  <xr:revisionPtr revIDLastSave="0" documentId="13_ncr:1_{16193E4C-48AF-4CD9-A814-6A42B61C49C1}" xr6:coauthVersionLast="41" xr6:coauthVersionMax="41" xr10:uidLastSave="{00000000-0000-0000-0000-000000000000}"/>
  <bookViews>
    <workbookView xWindow="25080" yWindow="-120" windowWidth="19440" windowHeight="15150" xr2:uid="{F0043660-FCE1-43AC-9EF7-3D2AAA1D2FE1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1" l="1"/>
  <c r="I6" i="1"/>
  <c r="J5" i="1"/>
  <c r="I5" i="1"/>
  <c r="J4" i="1"/>
  <c r="I4" i="1"/>
  <c r="J3" i="1"/>
  <c r="I3" i="1"/>
  <c r="J2" i="1"/>
  <c r="I2" i="1"/>
  <c r="K2" i="1" l="1"/>
  <c r="K3" i="1"/>
  <c r="K4" i="1"/>
  <c r="K5" i="1"/>
  <c r="K6" i="1"/>
</calcChain>
</file>

<file path=xl/sharedStrings.xml><?xml version="1.0" encoding="utf-8"?>
<sst xmlns="http://schemas.openxmlformats.org/spreadsheetml/2006/main" count="41" uniqueCount="30">
  <si>
    <t>Site</t>
  </si>
  <si>
    <t>Country</t>
  </si>
  <si>
    <t>Period</t>
  </si>
  <si>
    <t>Dating method</t>
  </si>
  <si>
    <t>Age 1 (y)</t>
  </si>
  <si>
    <t>Age 2 (y)</t>
  </si>
  <si>
    <t>Depth1 (cm)</t>
  </si>
  <si>
    <t>Depth 2 (cm)</t>
  </si>
  <si>
    <t>Timespan (y)</t>
  </si>
  <si>
    <t>Thickness (cm)</t>
  </si>
  <si>
    <t>Reference</t>
  </si>
  <si>
    <t>From values of entire profile (1 cm)</t>
  </si>
  <si>
    <t>Krems-Wachtberg</t>
  </si>
  <si>
    <t>Austria</t>
  </si>
  <si>
    <t>MIS 2</t>
  </si>
  <si>
    <t>IRSL</t>
  </si>
  <si>
    <t>Süttő</t>
  </si>
  <si>
    <t>Hungary</t>
  </si>
  <si>
    <t>14C</t>
  </si>
  <si>
    <t>Tokaj</t>
  </si>
  <si>
    <t>OSL</t>
  </si>
  <si>
    <t>Dunaszekcső</t>
  </si>
  <si>
    <t>Madaras</t>
  </si>
  <si>
    <t>n.a</t>
  </si>
  <si>
    <t>This study</t>
  </si>
  <si>
    <t>Újvári et al. 2017</t>
  </si>
  <si>
    <t>Lomax at al. 2014</t>
  </si>
  <si>
    <t>Novothny et al. 2011</t>
  </si>
  <si>
    <t>Schatz et al. 2012</t>
  </si>
  <si>
    <t>Sedimentation time (y/cm)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</si>
</sst>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/>
    <xf numFmtId="164" fontId="0" fillId="0" borderId="1" xfId="0" applyNumberForma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5D17B-FA2C-45C9-97B0-8F81E8B80D62}">
  <dimension ref="A1:M7"/>
  <sheetViews>
    <sheetView tabSelected="1" workbookViewId="0">
      <selection activeCell="L11" sqref="L11"/>
    </sheetView>
  </sheetViews>
  <sheetFormatPr defaultRowHeight="15" x14ac:dyDescent="0.25"/>
  <cols>
    <col min="1" max="1" width="15" customWidth="1"/>
    <col min="9" max="9" width="13.42578125" customWidth="1"/>
    <col min="10" max="10" width="19.85546875" customWidth="1"/>
    <col min="11" max="11" width="15.42578125" customWidth="1"/>
    <col min="12" max="12" width="19" bestFit="1" customWidth="1"/>
    <col min="13" max="13" width="19.28515625" bestFit="1" customWidth="1"/>
  </cols>
  <sheetData>
    <row r="1" spans="1:13" ht="38.2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29</v>
      </c>
      <c r="L1" s="3" t="s">
        <v>11</v>
      </c>
      <c r="M1" s="3" t="s">
        <v>10</v>
      </c>
    </row>
    <row r="2" spans="1:13" ht="30" x14ac:dyDescent="0.25">
      <c r="A2" s="3" t="s">
        <v>12</v>
      </c>
      <c r="B2" s="4" t="s">
        <v>13</v>
      </c>
      <c r="C2" s="4" t="s">
        <v>14</v>
      </c>
      <c r="D2" s="4" t="s">
        <v>15</v>
      </c>
      <c r="E2" s="4">
        <v>28300</v>
      </c>
      <c r="F2" s="4">
        <v>21500</v>
      </c>
      <c r="G2" s="3">
        <v>580</v>
      </c>
      <c r="H2" s="4">
        <v>110</v>
      </c>
      <c r="I2" s="4">
        <f>E2-F2</f>
        <v>6800</v>
      </c>
      <c r="J2" s="4">
        <f>G2-H2</f>
        <v>470</v>
      </c>
      <c r="K2" s="5">
        <f>I2/J2</f>
        <v>14.468085106382979</v>
      </c>
      <c r="L2" s="4" t="s">
        <v>23</v>
      </c>
      <c r="M2" s="4" t="s">
        <v>26</v>
      </c>
    </row>
    <row r="3" spans="1:13" x14ac:dyDescent="0.25">
      <c r="A3" s="3" t="s">
        <v>16</v>
      </c>
      <c r="B3" s="4" t="s">
        <v>17</v>
      </c>
      <c r="C3" s="4" t="s">
        <v>14</v>
      </c>
      <c r="D3" s="4" t="s">
        <v>18</v>
      </c>
      <c r="E3" s="4">
        <v>27900</v>
      </c>
      <c r="F3" s="4">
        <v>21600</v>
      </c>
      <c r="G3" s="3">
        <v>625</v>
      </c>
      <c r="H3" s="4">
        <v>280</v>
      </c>
      <c r="I3" s="4">
        <f>E3-F3</f>
        <v>6300</v>
      </c>
      <c r="J3" s="4">
        <f>G3-H3</f>
        <v>345</v>
      </c>
      <c r="K3" s="5">
        <f t="shared" ref="K3:K6" si="0">I3/J3</f>
        <v>18.260869565217391</v>
      </c>
      <c r="L3" s="4" t="s">
        <v>23</v>
      </c>
      <c r="M3" s="4" t="s">
        <v>27</v>
      </c>
    </row>
    <row r="4" spans="1:13" x14ac:dyDescent="0.25">
      <c r="A4" s="3" t="s">
        <v>19</v>
      </c>
      <c r="B4" s="4" t="s">
        <v>17</v>
      </c>
      <c r="C4" s="4" t="s">
        <v>14</v>
      </c>
      <c r="D4" s="4" t="s">
        <v>20</v>
      </c>
      <c r="E4" s="4">
        <v>26800</v>
      </c>
      <c r="F4" s="4">
        <v>21200</v>
      </c>
      <c r="G4" s="3">
        <v>510</v>
      </c>
      <c r="H4" s="4">
        <v>50</v>
      </c>
      <c r="I4" s="4">
        <f t="shared" ref="I4:I6" si="1">E4-F4</f>
        <v>5600</v>
      </c>
      <c r="J4" s="4">
        <f t="shared" ref="J4:J6" si="2">G4-H4</f>
        <v>460</v>
      </c>
      <c r="K4" s="5">
        <f t="shared" si="0"/>
        <v>12.173913043478262</v>
      </c>
      <c r="L4" s="4" t="s">
        <v>23</v>
      </c>
      <c r="M4" s="4" t="s">
        <v>28</v>
      </c>
    </row>
    <row r="5" spans="1:13" x14ac:dyDescent="0.25">
      <c r="A5" s="3" t="s">
        <v>21</v>
      </c>
      <c r="B5" s="4" t="s">
        <v>17</v>
      </c>
      <c r="C5" s="4" t="s">
        <v>14</v>
      </c>
      <c r="D5" s="4" t="s">
        <v>18</v>
      </c>
      <c r="E5" s="4">
        <v>28132</v>
      </c>
      <c r="F5" s="4">
        <v>23419</v>
      </c>
      <c r="G5" s="3">
        <v>686</v>
      </c>
      <c r="H5" s="4">
        <v>250</v>
      </c>
      <c r="I5" s="4">
        <f t="shared" si="1"/>
        <v>4713</v>
      </c>
      <c r="J5" s="4">
        <f t="shared" si="2"/>
        <v>436</v>
      </c>
      <c r="K5" s="5">
        <f t="shared" si="0"/>
        <v>10.809633027522937</v>
      </c>
      <c r="L5" s="4">
        <v>11.7</v>
      </c>
      <c r="M5" s="4" t="s">
        <v>25</v>
      </c>
    </row>
    <row r="6" spans="1:13" x14ac:dyDescent="0.25">
      <c r="A6" s="3" t="s">
        <v>22</v>
      </c>
      <c r="B6" s="4" t="s">
        <v>17</v>
      </c>
      <c r="C6" s="4" t="s">
        <v>14</v>
      </c>
      <c r="D6" s="4" t="s">
        <v>18</v>
      </c>
      <c r="E6" s="4">
        <v>28119</v>
      </c>
      <c r="F6" s="4">
        <v>21005</v>
      </c>
      <c r="G6" s="3">
        <v>922</v>
      </c>
      <c r="H6" s="4">
        <v>435</v>
      </c>
      <c r="I6" s="4">
        <f t="shared" si="1"/>
        <v>7114</v>
      </c>
      <c r="J6" s="4">
        <f t="shared" si="2"/>
        <v>487</v>
      </c>
      <c r="K6" s="5">
        <f t="shared" si="0"/>
        <v>14.607802874743326</v>
      </c>
      <c r="L6" s="4">
        <v>11.63</v>
      </c>
      <c r="M6" s="4" t="s">
        <v>24</v>
      </c>
    </row>
    <row r="7" spans="1:13" x14ac:dyDescent="0.25">
      <c r="G7" s="1"/>
      <c r="K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Gulyás Sándor</dc:creator>
  <cp:lastModifiedBy>Gulyás Sándor</cp:lastModifiedBy>
  <dcterms:created xsi:type="dcterms:W3CDTF">2018-10-19T10:49:29Z</dcterms:created>
  <dcterms:modified xsi:type="dcterms:W3CDTF">2019-04-01T09:30:33Z</dcterms:modified>
</cp:coreProperties>
</file>