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ana.lc.picanco\Desktop\Art1_table_figure\"/>
    </mc:Choice>
  </mc:AlternateContent>
  <bookViews>
    <workbookView xWindow="0" yWindow="0" windowWidth="20490" windowHeight="7020"/>
  </bookViews>
  <sheets>
    <sheet name="Appendix S2" sheetId="1" r:id="rId1"/>
  </sheets>
  <definedNames>
    <definedName name="_xlnm._FilterDatabase" localSheetId="0" hidden="1">'Appendix S2'!$JA$8:$JC$38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" i="1" l="1"/>
  <c r="O14" i="1"/>
  <c r="M14" i="1"/>
  <c r="K14" i="1"/>
  <c r="I14" i="1"/>
  <c r="G14" i="1"/>
  <c r="E14" i="1"/>
  <c r="C14" i="1"/>
  <c r="R13" i="1"/>
  <c r="Q13" i="1"/>
  <c r="P13" i="1"/>
  <c r="O13" i="1"/>
  <c r="N13" i="1"/>
  <c r="M13" i="1"/>
  <c r="L13" i="1"/>
  <c r="K13" i="1"/>
  <c r="I13" i="1"/>
  <c r="H13" i="1"/>
  <c r="F13" i="1"/>
  <c r="E13" i="1"/>
  <c r="D13" i="1"/>
  <c r="C13" i="1"/>
  <c r="B13" i="1"/>
  <c r="Q11" i="1"/>
  <c r="O11" i="1"/>
  <c r="M11" i="1"/>
  <c r="K11" i="1"/>
  <c r="I11" i="1"/>
  <c r="G11" i="1"/>
  <c r="E11" i="1"/>
  <c r="C11" i="1"/>
  <c r="BG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IW7" i="1"/>
  <c r="IG7" i="1"/>
  <c r="HR7" i="1"/>
  <c r="HD7" i="1"/>
  <c r="GP7" i="1"/>
  <c r="GB7" i="1"/>
  <c r="FN7" i="1"/>
  <c r="EZ7" i="1"/>
  <c r="EL7" i="1"/>
  <c r="DX7" i="1"/>
  <c r="DJ7" i="1"/>
  <c r="CV7" i="1"/>
  <c r="CH7" i="1"/>
  <c r="BU7" i="1"/>
  <c r="AS7" i="1"/>
  <c r="AE7" i="1"/>
  <c r="IW4" i="1"/>
  <c r="IG4" i="1"/>
  <c r="HR4" i="1"/>
  <c r="HD4" i="1"/>
  <c r="GP4" i="1"/>
  <c r="GB4" i="1"/>
  <c r="FN4" i="1"/>
  <c r="EZ4" i="1"/>
  <c r="EL4" i="1"/>
  <c r="DX4" i="1"/>
  <c r="DJ4" i="1"/>
  <c r="CV4" i="1"/>
  <c r="CH4" i="1"/>
  <c r="BU4" i="1"/>
  <c r="BG4" i="1"/>
  <c r="AS4" i="1"/>
  <c r="AE4" i="1"/>
  <c r="IW3" i="1"/>
  <c r="IX3" i="1" s="1"/>
  <c r="IG3" i="1"/>
  <c r="IH3" i="1" s="1"/>
  <c r="HR3" i="1"/>
  <c r="HS3" i="1" s="1"/>
  <c r="HD3" i="1"/>
  <c r="HE3" i="1" s="1"/>
  <c r="GP3" i="1"/>
  <c r="GQ3" i="1" s="1"/>
  <c r="GB3" i="1"/>
  <c r="GC3" i="1" s="1"/>
  <c r="FN3" i="1"/>
  <c r="FO3" i="1" s="1"/>
  <c r="EZ3" i="1"/>
  <c r="FA3" i="1" s="1"/>
  <c r="EL3" i="1"/>
  <c r="EM3" i="1" s="1"/>
  <c r="DX3" i="1"/>
  <c r="DY3" i="1" s="1"/>
  <c r="DJ3" i="1"/>
  <c r="DK3" i="1" s="1"/>
  <c r="CV3" i="1"/>
  <c r="CW3" i="1" s="1"/>
  <c r="CH3" i="1"/>
  <c r="CI3" i="1" s="1"/>
  <c r="BU3" i="1"/>
  <c r="BV3" i="1" s="1"/>
  <c r="BG3" i="1"/>
  <c r="BH3" i="1" s="1"/>
  <c r="AS3" i="1"/>
  <c r="AT3" i="1" s="1"/>
  <c r="AE3" i="1"/>
  <c r="AF3" i="1" s="1"/>
</calcChain>
</file>

<file path=xl/sharedStrings.xml><?xml version="1.0" encoding="utf-8"?>
<sst xmlns="http://schemas.openxmlformats.org/spreadsheetml/2006/main" count="1030" uniqueCount="385">
  <si>
    <t>Total</t>
  </si>
  <si>
    <t>2a</t>
  </si>
  <si>
    <t>Gender - female</t>
  </si>
  <si>
    <t>2b</t>
  </si>
  <si>
    <t>Gender - male</t>
  </si>
  <si>
    <t>3a</t>
  </si>
  <si>
    <t>Age &lt;45</t>
  </si>
  <si>
    <t>3b</t>
  </si>
  <si>
    <t>Age ≥45</t>
  </si>
  <si>
    <t>4a</t>
  </si>
  <si>
    <t>years or residence &lt;37</t>
  </si>
  <si>
    <t>4b</t>
  </si>
  <si>
    <t>years or residence ≥37</t>
  </si>
  <si>
    <t>5a</t>
  </si>
  <si>
    <t>Years of teaching &lt;21</t>
  </si>
  <si>
    <t>5b</t>
  </si>
  <si>
    <t>Years of teaching ≥21</t>
  </si>
  <si>
    <t>6a</t>
  </si>
  <si>
    <t>Azores natives</t>
  </si>
  <si>
    <t>6b</t>
  </si>
  <si>
    <t xml:space="preserve"> Azores non natives</t>
  </si>
  <si>
    <t>7a</t>
  </si>
  <si>
    <t xml:space="preserve"> NES 1st quartil ≤14</t>
  </si>
  <si>
    <t>7b</t>
  </si>
  <si>
    <t>NES  3rd quartil (NES&gt;18)</t>
  </si>
  <si>
    <t>8a</t>
  </si>
  <si>
    <t>PAS 1st quartil (PAS &lt;39)</t>
  </si>
  <si>
    <t>8b</t>
  </si>
  <si>
    <t>PAS  3rd quartil (PAS &gt;52)</t>
  </si>
  <si>
    <t>9a</t>
  </si>
  <si>
    <t>Exact and natural sciences</t>
  </si>
  <si>
    <t>9b</t>
  </si>
  <si>
    <t>Other domains of teaching</t>
  </si>
  <si>
    <t>Minimum frequency in the analysis (3% of the amplitude)</t>
  </si>
  <si>
    <t>Frequency - threshold (median of the frequencies, after excluding the evocations with frequencies below "minimum fq")</t>
  </si>
  <si>
    <t>TOTAL</t>
  </si>
  <si>
    <t>Gender</t>
  </si>
  <si>
    <t>Age</t>
  </si>
  <si>
    <t>Years of residence</t>
  </si>
  <si>
    <t>Years of teaching</t>
  </si>
  <si>
    <t>Place of birth</t>
  </si>
  <si>
    <t>NES</t>
  </si>
  <si>
    <t>PAS</t>
  </si>
  <si>
    <t>Teaching domains</t>
  </si>
  <si>
    <t>Evocation order - threshold (median of the number of answer' positions: 6 &lt;&gt; (3+4)/2</t>
  </si>
  <si>
    <t>Female</t>
  </si>
  <si>
    <t>Male</t>
  </si>
  <si>
    <t>Years &lt;45</t>
  </si>
  <si>
    <t>Years ≥45</t>
  </si>
  <si>
    <t>Years &lt;37</t>
  </si>
  <si>
    <t>Years ≥37</t>
  </si>
  <si>
    <t>Years &lt;21</t>
  </si>
  <si>
    <t>Years ≥21</t>
  </si>
  <si>
    <t xml:space="preserve">Azores </t>
  </si>
  <si>
    <t>non Azores</t>
  </si>
  <si>
    <t>NES 1st quartil (score ≤14)</t>
  </si>
  <si>
    <t>NES 3rd quartil (score ≥18)</t>
  </si>
  <si>
    <t>1st quartil (score ≤14)</t>
  </si>
  <si>
    <t>PAS  3rd quartil (score ≥18)</t>
  </si>
  <si>
    <t>Other domains</t>
  </si>
  <si>
    <t>Evocation order</t>
  </si>
  <si>
    <t>EO&lt;3,5</t>
  </si>
  <si>
    <t>EO≥3,5</t>
  </si>
  <si>
    <t>N</t>
  </si>
  <si>
    <r>
      <t xml:space="preserve">Number of different words - </t>
    </r>
    <r>
      <rPr>
        <b/>
        <sz val="10"/>
        <color rgb="FF0070C0"/>
        <rFont val="Arial"/>
        <family val="2"/>
      </rPr>
      <t>Amplitude</t>
    </r>
  </si>
  <si>
    <t>Words</t>
  </si>
  <si>
    <t>Freq.</t>
  </si>
  <si>
    <t>Evoc. Order</t>
  </si>
  <si>
    <t>Mean words/teacher</t>
  </si>
  <si>
    <r>
      <t xml:space="preserve">Total number of words - </t>
    </r>
    <r>
      <rPr>
        <b/>
        <sz val="10"/>
        <color rgb="FF0070C0"/>
        <rFont val="Arial"/>
        <family val="2"/>
      </rPr>
      <t>Fluidez</t>
    </r>
  </si>
  <si>
    <t>Frequency</t>
  </si>
  <si>
    <t>fq&gt;2</t>
  </si>
  <si>
    <t xml:space="preserve">information                              </t>
  </si>
  <si>
    <t xml:space="preserve">information                             </t>
  </si>
  <si>
    <t xml:space="preserve">nature                                  </t>
  </si>
  <si>
    <t xml:space="preserve">ease                                    </t>
  </si>
  <si>
    <t xml:space="preserve">environment                             </t>
  </si>
  <si>
    <t>Nombre total de mots differents : 96</t>
  </si>
  <si>
    <t xml:space="preserve">fauna                                   </t>
  </si>
  <si>
    <t xml:space="preserve">search                                  </t>
  </si>
  <si>
    <t xml:space="preserve">Google                                  </t>
  </si>
  <si>
    <t xml:space="preserve">biodiversity                            </t>
  </si>
  <si>
    <t>Richness or homogeneity (Amplitude/Fluidity)</t>
  </si>
  <si>
    <t>environment</t>
  </si>
  <si>
    <t xml:space="preserve"> Nombre total de mots differents : 240</t>
  </si>
  <si>
    <t xml:space="preserve">diversity                               </t>
  </si>
  <si>
    <t xml:space="preserve"> Nombre total de mots cites      : 180</t>
  </si>
  <si>
    <t>Nombre total de mots differents : 111</t>
  </si>
  <si>
    <t xml:space="preserve">share                                   </t>
  </si>
  <si>
    <t>Nombre total de mots differents : 140</t>
  </si>
  <si>
    <t>Nombre total de mots differents : 114</t>
  </si>
  <si>
    <t>Nombre total de mots differents : 95</t>
  </si>
  <si>
    <t>Nombre total de mots differents : 47</t>
  </si>
  <si>
    <t xml:space="preserve">interesting                             </t>
  </si>
  <si>
    <t>Nombre total de mots differents : 67</t>
  </si>
  <si>
    <t xml:space="preserve">knowledge                               </t>
  </si>
  <si>
    <t>Nombre total de mots differents : 74</t>
  </si>
  <si>
    <t>Nombre total de mots differents : 46</t>
  </si>
  <si>
    <t>Nombre total de mots differents : 150</t>
  </si>
  <si>
    <t>Number of words in common</t>
  </si>
  <si>
    <t xml:space="preserve">biodiversity                        </t>
  </si>
  <si>
    <t xml:space="preserve"> Nombre total de mots cites      : 1064</t>
  </si>
  <si>
    <t xml:space="preserve">endemism                                </t>
  </si>
  <si>
    <t xml:space="preserve"> </t>
  </si>
  <si>
    <t xml:space="preserve">conservation                            </t>
  </si>
  <si>
    <t xml:space="preserve"> Nombre total de mots cites      : 195</t>
  </si>
  <si>
    <t xml:space="preserve">communication                           </t>
  </si>
  <si>
    <t xml:space="preserve"> Nombre total de mots cites      : 493</t>
  </si>
  <si>
    <t xml:space="preserve"> Nombre total de mots cites      : 208</t>
  </si>
  <si>
    <t xml:space="preserve"> Nombre total de mots cites      : 167</t>
  </si>
  <si>
    <t xml:space="preserve"> Nombre total de mots cites      : 57</t>
  </si>
  <si>
    <t xml:space="preserve"> Nombre total de mots cites      : 103</t>
  </si>
  <si>
    <t xml:space="preserve">accessible                              </t>
  </si>
  <si>
    <t xml:space="preserve"> Nombre total de mots cites      : 110</t>
  </si>
  <si>
    <t xml:space="preserve"> Nombre total de mots cites      : 68</t>
  </si>
  <si>
    <t xml:space="preserve"> Nombre total de mots cites      : 307</t>
  </si>
  <si>
    <t>Índex of Ellegard (number of words in common / square root of the amplitudes product)</t>
  </si>
  <si>
    <t xml:space="preserve">nature                             </t>
  </si>
  <si>
    <t xml:space="preserve"> Nombre total de mots differents : 143</t>
  </si>
  <si>
    <t xml:space="preserve">Azores                                  </t>
  </si>
  <si>
    <t>Nombre total de mots differents : 59</t>
  </si>
  <si>
    <t>Nombre total de mots differents : 104</t>
  </si>
  <si>
    <t xml:space="preserve"> Nombre total de mots differents : 105</t>
  </si>
  <si>
    <t xml:space="preserve">  DISTRIBUTION DES FREQUENCES </t>
  </si>
  <si>
    <t xml:space="preserve">dissemination                           </t>
  </si>
  <si>
    <t xml:space="preserve">preservation                            </t>
  </si>
  <si>
    <t xml:space="preserve">reliable_information                    </t>
  </si>
  <si>
    <t xml:space="preserve">diversity                            </t>
  </si>
  <si>
    <t xml:space="preserve"> Nombre total de mots cites      : 293</t>
  </si>
  <si>
    <t>Nombre total de mots cites      : 82</t>
  </si>
  <si>
    <t xml:space="preserve"> Nombre total de mots cites      : 196</t>
  </si>
  <si>
    <t xml:space="preserve">speed                                   </t>
  </si>
  <si>
    <t>fq ≤2</t>
  </si>
  <si>
    <t xml:space="preserve">images                                  </t>
  </si>
  <si>
    <t>Average number of words / person</t>
  </si>
  <si>
    <t xml:space="preserve">knowledge                           </t>
  </si>
  <si>
    <t xml:space="preserve">priolo                                  </t>
  </si>
  <si>
    <t xml:space="preserve"> freq. * nb. mots  * Cumul evocations et cumul inverse</t>
  </si>
  <si>
    <t xml:space="preserve">Email                                   </t>
  </si>
  <si>
    <t xml:space="preserve">camp                                    </t>
  </si>
  <si>
    <t xml:space="preserve">update                                  </t>
  </si>
  <si>
    <t xml:space="preserve">useful                                  </t>
  </si>
  <si>
    <t xml:space="preserve">flora                                   </t>
  </si>
  <si>
    <t xml:space="preserve">protection                              </t>
  </si>
  <si>
    <t xml:space="preserve">science                                 </t>
  </si>
  <si>
    <t xml:space="preserve">     1 *    66      66    36.7 %    180  100.0 %   </t>
  </si>
  <si>
    <t xml:space="preserve">work                                    </t>
  </si>
  <si>
    <t xml:space="preserve">clarity                                 </t>
  </si>
  <si>
    <t xml:space="preserve">climate_change                          </t>
  </si>
  <si>
    <t xml:space="preserve">practical                               </t>
  </si>
  <si>
    <t xml:space="preserve">resources                               </t>
  </si>
  <si>
    <t>search</t>
  </si>
  <si>
    <t xml:space="preserve">birds                                   </t>
  </si>
  <si>
    <t xml:space="preserve">     2 *    11      88    48.9 %    114   63.3 %   </t>
  </si>
  <si>
    <t xml:space="preserve">     1 *    81      81    41.5 %    195  100.0 %   </t>
  </si>
  <si>
    <t xml:space="preserve">world                                   </t>
  </si>
  <si>
    <t xml:space="preserve">     1 *    79      79    16.0 %    493  100.0 %   </t>
  </si>
  <si>
    <t xml:space="preserve">     1 *    83      83    39.9 %    208  100.0 %   </t>
  </si>
  <si>
    <t xml:space="preserve">     1 *    67      67    40.1 %    167  100.0 %   </t>
  </si>
  <si>
    <t xml:space="preserve">     1 *    42      42    73.7 %     57  100.0 %   </t>
  </si>
  <si>
    <t xml:space="preserve">activities                              </t>
  </si>
  <si>
    <t xml:space="preserve">     1 *    49      49    47.6 %    103  100.0 %   </t>
  </si>
  <si>
    <t xml:space="preserve">future                                  </t>
  </si>
  <si>
    <t xml:space="preserve">     1 *    54      54    49.1 %    110  100.0 %   </t>
  </si>
  <si>
    <t xml:space="preserve">     1 *    34      34    50.0 %     68  100.0 %   </t>
  </si>
  <si>
    <t xml:space="preserve">     1 *   107     107    34.9 %    307  100.0 %   </t>
  </si>
  <si>
    <t xml:space="preserve">acessibility                             </t>
  </si>
  <si>
    <t>freq. * nb. mots  * Cumul evocations et cumul inverse</t>
  </si>
  <si>
    <t xml:space="preserve">good                                    </t>
  </si>
  <si>
    <t xml:space="preserve">DISTRIBUTION DES FREQUENCES </t>
  </si>
  <si>
    <t xml:space="preserve">     3 *     7     109    60.6 %     92   51.1 %   </t>
  </si>
  <si>
    <t xml:space="preserve">     2 *    10     101    51.8 %    114   58.5 %   </t>
  </si>
  <si>
    <t xml:space="preserve">globalization                           </t>
  </si>
  <si>
    <t xml:space="preserve">discovery                               </t>
  </si>
  <si>
    <t xml:space="preserve">     2 *    16     111    22.5 %    414   84.0 %   </t>
  </si>
  <si>
    <t xml:space="preserve">     2 *     6      95    45.7 %    125   60.1 %   </t>
  </si>
  <si>
    <t xml:space="preserve">     2 *    10      87    52.1 %    100   59.9 %   </t>
  </si>
  <si>
    <t xml:space="preserve">ecoschool                               </t>
  </si>
  <si>
    <t xml:space="preserve">local_flora                             </t>
  </si>
  <si>
    <t xml:space="preserve">     2 *     2      46    80.7 %     15   26.3 %   </t>
  </si>
  <si>
    <t xml:space="preserve">     2 *    11      71    68.9 %     54   52.4 %   </t>
  </si>
  <si>
    <t xml:space="preserve">health                                  </t>
  </si>
  <si>
    <t xml:space="preserve">     2 *    14      82    74.5 %     56   50.9 %   </t>
  </si>
  <si>
    <t xml:space="preserve">location                                </t>
  </si>
  <si>
    <t xml:space="preserve">     2 *     6      46    67.6 %     34   50.0 %   </t>
  </si>
  <si>
    <t xml:space="preserve">     2 *    15     137    44.6 %    200   65.1 %   </t>
  </si>
  <si>
    <t xml:space="preserve">useful                               </t>
  </si>
  <si>
    <t xml:space="preserve">     1 *    98      98    26.1 %    376  100.0 %   </t>
  </si>
  <si>
    <t xml:space="preserve">     1 *   103     103    35.2 %    293  100.0 %   </t>
  </si>
  <si>
    <t xml:space="preserve">     1 *    77      77    42.8 %    180  100.0 %   </t>
  </si>
  <si>
    <t xml:space="preserve">     4 *     2     117    65.0 %     71   39.4 %   </t>
  </si>
  <si>
    <t xml:space="preserve">     3 *     8     125    64.1 %     94   48.2 %   </t>
  </si>
  <si>
    <t xml:space="preserve">     1 *    70      70    35.7 %    196  100.0 %   </t>
  </si>
  <si>
    <t xml:space="preserve">network                                 </t>
  </si>
  <si>
    <t xml:space="preserve">know-how                                </t>
  </si>
  <si>
    <t xml:space="preserve">     3 *    12     147    29.8 %    382   77.5 %   </t>
  </si>
  <si>
    <t xml:space="preserve">     3 *    13     134    64.4 %    113   54.3 %   </t>
  </si>
  <si>
    <t xml:space="preserve">     3 *     8     111    66.5 %     80   47.9 %   </t>
  </si>
  <si>
    <t xml:space="preserve">waste_separation                        </t>
  </si>
  <si>
    <t xml:space="preserve">     3 *     1      49    86.0 %     11   19.3 %   </t>
  </si>
  <si>
    <t xml:space="preserve">     3 *     2      77    74.8 %     32   31.1 %   </t>
  </si>
  <si>
    <t xml:space="preserve">     3 *     2      88    80.0 %     28   25.5 %   </t>
  </si>
  <si>
    <t xml:space="preserve">     3 *     4      58    85.3 %     22   32.4 %   </t>
  </si>
  <si>
    <t xml:space="preserve">     3 *     4     149    48.5 %    170   55.4 %   </t>
  </si>
  <si>
    <t xml:space="preserve">activities                             </t>
  </si>
  <si>
    <t xml:space="preserve">     2 *    19     136    36.2 %    278   73.9 %   </t>
  </si>
  <si>
    <t xml:space="preserve">     2 *    12     127    43.3 %    190   64.8 %   </t>
  </si>
  <si>
    <t xml:space="preserve">     1 *    45      45    54.9 %     82  100.0 %   </t>
  </si>
  <si>
    <t xml:space="preserve">     2 *    11      99    55.0 %    103   57.2 %   </t>
  </si>
  <si>
    <t xml:space="preserve">     5 *     5     142    78.9 %     63   35.0 %   </t>
  </si>
  <si>
    <t xml:space="preserve">     4 *     7     153    78.5 %     70   35.9 %   </t>
  </si>
  <si>
    <t xml:space="preserve">     2 *    14      98    50.0 %    126   64.3 %   </t>
  </si>
  <si>
    <t xml:space="preserve">learning                                </t>
  </si>
  <si>
    <t xml:space="preserve">     4 *     5     167    33.9 %    346   70.2 %   </t>
  </si>
  <si>
    <t xml:space="preserve">     4 *     6     158    76.0 %     74   35.6 %   </t>
  </si>
  <si>
    <t xml:space="preserve">     4 *     5     131    78.4 %     56   33.5 %   </t>
  </si>
  <si>
    <t xml:space="preserve">landscape                               </t>
  </si>
  <si>
    <t xml:space="preserve">appealing                               </t>
  </si>
  <si>
    <t xml:space="preserve">     4 *     2      57   100.0 %      8   14.0 %   </t>
  </si>
  <si>
    <t xml:space="preserve">     4 *     3      89    86.4 %     26   25.2 %   </t>
  </si>
  <si>
    <t xml:space="preserve">green                                   </t>
  </si>
  <si>
    <t xml:space="preserve">beauty                                  </t>
  </si>
  <si>
    <t xml:space="preserve">     4 *     2      96    87.3 %     22   20.0 %   </t>
  </si>
  <si>
    <t xml:space="preserve">     4 *     1      62    91.2 %     10   14.7 %   </t>
  </si>
  <si>
    <t xml:space="preserve">organization                            </t>
  </si>
  <si>
    <t xml:space="preserve">     4 *    11     193    62.9 %    158   51.5 %   </t>
  </si>
  <si>
    <t>Total number of words</t>
  </si>
  <si>
    <t xml:space="preserve">chi-square: </t>
  </si>
  <si>
    <t>d.f.:</t>
  </si>
  <si>
    <t>P-value:</t>
  </si>
  <si>
    <t>minimum expected:</t>
  </si>
  <si>
    <t xml:space="preserve">images                                 </t>
  </si>
  <si>
    <t xml:space="preserve">     3 *     6     154    41.0 %    240   63.8 %   </t>
  </si>
  <si>
    <t xml:space="preserve">     3 *     6     145    49.5 %    166   56.7 %   </t>
  </si>
  <si>
    <t xml:space="preserve">     2 *     8      61    74.4 %     37   45.1 %   </t>
  </si>
  <si>
    <t xml:space="preserve">     1 *    69      69    35.4 %    195  100.0 %   </t>
  </si>
  <si>
    <t xml:space="preserve">     3 *     5     114    63.3 %     81   45.0 %   </t>
  </si>
  <si>
    <t xml:space="preserve">     7 *     2     156    86.7 %     38   21.1 %   </t>
  </si>
  <si>
    <t xml:space="preserve">quality                                 </t>
  </si>
  <si>
    <t xml:space="preserve">     5 *     2     163    83.6 %     42   21.5 %   </t>
  </si>
  <si>
    <t xml:space="preserve">     3 *     8     122    62.2 %     98   50.0 %   </t>
  </si>
  <si>
    <t xml:space="preserve">doubts                                  </t>
  </si>
  <si>
    <t xml:space="preserve">travels                                 </t>
  </si>
  <si>
    <t xml:space="preserve">     5 *     7     202    41.0 %    326   66.1 %   </t>
  </si>
  <si>
    <t xml:space="preserve">     5 *     2     168    80.8 %     50   24.0 %   </t>
  </si>
  <si>
    <t xml:space="preserve">     7 *     4     159    95.2 %     36   21.6 %   </t>
  </si>
  <si>
    <t xml:space="preserve">plants                                  </t>
  </si>
  <si>
    <t xml:space="preserve">suitable                                </t>
  </si>
  <si>
    <t xml:space="preserve">     7 *     2     103   100.0 %     14   13.6 %   </t>
  </si>
  <si>
    <t xml:space="preserve">     7 *     2     110   100.0 %     14   12.7 %   </t>
  </si>
  <si>
    <t xml:space="preserve">     6 *     1      68   100.0 %      6    8.8 %   </t>
  </si>
  <si>
    <t xml:space="preserve">     5 *     4     213    69.4 %    114   37.1 %   </t>
  </si>
  <si>
    <t xml:space="preserve">interesting                         </t>
  </si>
  <si>
    <t xml:space="preserve">     4 *     2     162    43.1 %    222   59.0 %   </t>
  </si>
  <si>
    <t xml:space="preserve">     4 *     7     173    59.0 %    148   50.5 %   </t>
  </si>
  <si>
    <t xml:space="preserve">     3 *     4      73    89.0 %     21   25.6 %   </t>
  </si>
  <si>
    <t xml:space="preserve">     2 *    14      97    49.7 %    126   64.6 %   </t>
  </si>
  <si>
    <t xml:space="preserve">     4 *     6     138    76.7 %     66   36.7 %   </t>
  </si>
  <si>
    <t xml:space="preserve">     8 *     3     180   100.0 %     24   13.3 %   </t>
  </si>
  <si>
    <t xml:space="preserve">     6 *     1     169    86.7 %     32   16.4 %   </t>
  </si>
  <si>
    <t xml:space="preserve">     4 *     3     134    68.4 %     74   37.8 %   </t>
  </si>
  <si>
    <t xml:space="preserve">browse                                  </t>
  </si>
  <si>
    <t xml:space="preserve">     6 *     5     232    47.1 %    291   59.0 %   </t>
  </si>
  <si>
    <t xml:space="preserve">     6 *     1     174    83.7 %     40   19.2 %   </t>
  </si>
  <si>
    <t xml:space="preserve">     8 *     1     167   100.0 %      8    4.8 %   </t>
  </si>
  <si>
    <t xml:space="preserve">contents                                </t>
  </si>
  <si>
    <t xml:space="preserve">good_graphics                           </t>
  </si>
  <si>
    <t xml:space="preserve">recycle                                 </t>
  </si>
  <si>
    <t xml:space="preserve">     6 *     2     225    73.3 %     94   30.6 %   </t>
  </si>
  <si>
    <t xml:space="preserve">endemism                              </t>
  </si>
  <si>
    <t xml:space="preserve">     5 *     5     187    49.7 %    214   56.9 %   </t>
  </si>
  <si>
    <t xml:space="preserve">     5 *     6     203    69.3 %    120   41.0 %   </t>
  </si>
  <si>
    <t xml:space="preserve">     4 *     1      77    93.9 %      9   11.0 %   </t>
  </si>
  <si>
    <t xml:space="preserve">     3 *    10     127    65.1 %     98   50.3 %   </t>
  </si>
  <si>
    <t xml:space="preserve">     5 *     3     153    85.0 %     42   23.3 %   </t>
  </si>
  <si>
    <t xml:space="preserve">    12 *     1     181    92.8 %     26   13.3 %   </t>
  </si>
  <si>
    <t xml:space="preserve">     5 *     4     154    78.6 %     62   31.6 %   </t>
  </si>
  <si>
    <t xml:space="preserve">social_network                          </t>
  </si>
  <si>
    <t xml:space="preserve">Facebook                                </t>
  </si>
  <si>
    <t xml:space="preserve">     7 *     6     274    55.6 %    261   52.9 %   </t>
  </si>
  <si>
    <t xml:space="preserve">     7 *     1     181    87.0 %     34   16.3 %   </t>
  </si>
  <si>
    <t xml:space="preserve">quality_photos                          </t>
  </si>
  <si>
    <t xml:space="preserve">     7 *     1     232    75.6 %     82   26.7 %   </t>
  </si>
  <si>
    <t xml:space="preserve">facility                         </t>
  </si>
  <si>
    <t xml:space="preserve">     6 *     4     211    56.1 %    189   50.3 %   </t>
  </si>
  <si>
    <t xml:space="preserve">     6 *     2     215    73.4 %     90   30.7 %   </t>
  </si>
  <si>
    <t xml:space="preserve">     5 *     1      82   100.0 %      5    6.1 %   </t>
  </si>
  <si>
    <t xml:space="preserve">     4 *     3     139    71.3 %     68   34.9 %   </t>
  </si>
  <si>
    <t xml:space="preserve">     6 *     1     159    88.3 %     27   15.0 %   </t>
  </si>
  <si>
    <t xml:space="preserve">take_care                               </t>
  </si>
  <si>
    <t xml:space="preserve">    14 *     1     195   100.0 %     14    7.2 %   </t>
  </si>
  <si>
    <t xml:space="preserve">     6 *     2     166    84.7 %     42   21.4 %   </t>
  </si>
  <si>
    <t xml:space="preserve">games                                   </t>
  </si>
  <si>
    <t xml:space="preserve">fun                                     </t>
  </si>
  <si>
    <t xml:space="preserve">     8 *     1     282    57.2 %    219   44.4 %   </t>
  </si>
  <si>
    <t xml:space="preserve">    12 *     1     193    92.8 %     27   13.0 %   </t>
  </si>
  <si>
    <t xml:space="preserve">simplicity                              </t>
  </si>
  <si>
    <t xml:space="preserve">piconia                                 </t>
  </si>
  <si>
    <t xml:space="preserve">     8 *     1     240    78.2 %     75   24.4 %   </t>
  </si>
  <si>
    <t xml:space="preserve">     7 *     7     260    69.1 %    165   43.9 %   </t>
  </si>
  <si>
    <t xml:space="preserve">     7 *     1     222    75.8 %     78   26.6 %   </t>
  </si>
  <si>
    <t xml:space="preserve">     5 *     4     159    81.5 %     56   28.7 %   </t>
  </si>
  <si>
    <t xml:space="preserve">     8 *     1     167    92.8 %     21   11.7 %   </t>
  </si>
  <si>
    <t xml:space="preserve">     8 *     1     174    88.8 %     30   15.3 %   </t>
  </si>
  <si>
    <t xml:space="preserve">connectivity                            </t>
  </si>
  <si>
    <t xml:space="preserve">     9 *     2     300    60.9 %    211   42.8 %   </t>
  </si>
  <si>
    <t xml:space="preserve">    15 *     1     208   100.0 %     15    7.2 %   </t>
  </si>
  <si>
    <t xml:space="preserve">sustainability                          </t>
  </si>
  <si>
    <t xml:space="preserve">protected_areas                         </t>
  </si>
  <si>
    <t xml:space="preserve">pollution                               </t>
  </si>
  <si>
    <t xml:space="preserve">    10 *     2     260    84.7 %     67   21.8 %   </t>
  </si>
  <si>
    <t xml:space="preserve">     8 *     1     268    71.3 %    116   30.9 %   </t>
  </si>
  <si>
    <t xml:space="preserve">     8 *     2     238    81.2 %     71   24.2 %   </t>
  </si>
  <si>
    <t xml:space="preserve">     6 *     1     165    84.6 %     36   18.5 %   </t>
  </si>
  <si>
    <t xml:space="preserve">    13 *     1     180   100.0 %     13    7.2 %   </t>
  </si>
  <si>
    <t xml:space="preserve">    10 *     1     184    93.9 %     22   11.2 %   </t>
  </si>
  <si>
    <t xml:space="preserve">news                                    </t>
  </si>
  <si>
    <t xml:space="preserve">    10 *     1     310    62.9 %    193   39.1 %   </t>
  </si>
  <si>
    <t xml:space="preserve">    12 *     1     272    88.6 %     47   15.3 %   </t>
  </si>
  <si>
    <t xml:space="preserve">     9 *     1     277    73.7 %    108   28.7 %   </t>
  </si>
  <si>
    <t xml:space="preserve">     9 *     1     247    84.3 %     55   18.8 %   </t>
  </si>
  <si>
    <t xml:space="preserve">     9 *     2     183    93.8 %     30   15.4 %   </t>
  </si>
  <si>
    <t xml:space="preserve">    12 *     1     196   100.0 %     12    6.1 %   </t>
  </si>
  <si>
    <t xml:space="preserve">contacts                                </t>
  </si>
  <si>
    <t xml:space="preserve">    12 *     1     322    65.3 %    183   37.1 %   </t>
  </si>
  <si>
    <t xml:space="preserve">caves                                   </t>
  </si>
  <si>
    <t xml:space="preserve">gingeira_brava                          </t>
  </si>
  <si>
    <t xml:space="preserve">    16 *     1     288    93.8 %     35   11.4 %   </t>
  </si>
  <si>
    <t xml:space="preserve">    10 *     2     297    79.0 %     99   26.3 %   </t>
  </si>
  <si>
    <t xml:space="preserve">    12 *     1     259    88.4 %     46   15.7 %   </t>
  </si>
  <si>
    <t xml:space="preserve">    12 *     1     195   100.0 %     12    6.2 %   </t>
  </si>
  <si>
    <t xml:space="preserve">entertainment                           </t>
  </si>
  <si>
    <t xml:space="preserve">    18 *     1     340    69.0 %    171   34.7 %   </t>
  </si>
  <si>
    <t xml:space="preserve">rich                                    </t>
  </si>
  <si>
    <t xml:space="preserve">living_beings                           </t>
  </si>
  <si>
    <t xml:space="preserve">    19 *     1     307   100.0 %     19    6.2 %   </t>
  </si>
  <si>
    <t xml:space="preserve">    11 *     2     319    84.8 %     79   21.0 %   </t>
  </si>
  <si>
    <t xml:space="preserve">    15 *     1     274    93.5 %     34   11.6 %   </t>
  </si>
  <si>
    <t xml:space="preserve">    24 *     1     364    73.8 %    153   31.0 %   </t>
  </si>
  <si>
    <t xml:space="preserve">sustainable                             </t>
  </si>
  <si>
    <t xml:space="preserve">cedro_do_mato                           </t>
  </si>
  <si>
    <t xml:space="preserve">    14 *     1     333    88.6 %     57   15.2 %   </t>
  </si>
  <si>
    <t xml:space="preserve">    19 *     1     293   100.0 %     19    6.5 %   </t>
  </si>
  <si>
    <t xml:space="preserve">    33 *     1     397    80.5 %    129   26.2 %   </t>
  </si>
  <si>
    <t xml:space="preserve">educational_resources                   </t>
  </si>
  <si>
    <t xml:space="preserve">various                                 </t>
  </si>
  <si>
    <t xml:space="preserve">    20 *     1     353    93.9 %     43   11.4 %   </t>
  </si>
  <si>
    <t xml:space="preserve">    14 *     1     449    52.4 %    422   49.2 %   </t>
  </si>
  <si>
    <t xml:space="preserve">    43 *     1     440    89.2 %     96   19.5 %   </t>
  </si>
  <si>
    <t xml:space="preserve">lince_da_malcata                        </t>
  </si>
  <si>
    <t>Total number of different words</t>
  </si>
  <si>
    <t xml:space="preserve">    23 *     1     376   100.0 %     23    6.1 %   </t>
  </si>
  <si>
    <t xml:space="preserve">    15 *     1     464    54.1 %    408   47.6 %   </t>
  </si>
  <si>
    <t xml:space="preserve">    53 *     1     493   100.0 %     53   10.8 %   </t>
  </si>
  <si>
    <t xml:space="preserve">security                                </t>
  </si>
  <si>
    <t xml:space="preserve">    17 *     1     481    56.1 %    393   45.9 %   </t>
  </si>
  <si>
    <t xml:space="preserve">    58 *     1     533   100.0 %     58   10.9 %   </t>
  </si>
  <si>
    <t xml:space="preserve">    18 *     1     499    58.2 %    376   43.9 %   </t>
  </si>
  <si>
    <t xml:space="preserve">    61 *     1     557   100.0 %     61   11.0 %   </t>
  </si>
  <si>
    <t xml:space="preserve">prevention                              </t>
  </si>
  <si>
    <t xml:space="preserve">laurisilva                              </t>
  </si>
  <si>
    <t xml:space="preserve">    19 *     1     518    60.4 %    358   41.8 %   </t>
  </si>
  <si>
    <t xml:space="preserve">share_of_knowledge                      </t>
  </si>
  <si>
    <t xml:space="preserve">reliability                             </t>
  </si>
  <si>
    <t xml:space="preserve">    20 *     1     538    62.8 %    339   39.6 %   </t>
  </si>
  <si>
    <t xml:space="preserve">    21 *     1     559    65.2 %    319   37.2 %   </t>
  </si>
  <si>
    <t xml:space="preserve">Erica_azorica                           </t>
  </si>
  <si>
    <t xml:space="preserve">    27 *     1     586    68.4 %    298   34.8 %   </t>
  </si>
  <si>
    <t xml:space="preserve">volcanology                             </t>
  </si>
  <si>
    <t xml:space="preserve">description                             </t>
  </si>
  <si>
    <t xml:space="preserve">    40 *     1     626    73.0 %    271   31.6 %   </t>
  </si>
  <si>
    <t xml:space="preserve">accessible_language                     </t>
  </si>
  <si>
    <t xml:space="preserve">interactivity                           </t>
  </si>
  <si>
    <t xml:space="preserve">    48 *     1     674    78.6 %    231   27.0 %   </t>
  </si>
  <si>
    <t xml:space="preserve">biogeography                            </t>
  </si>
  <si>
    <t xml:space="preserve">material                                </t>
  </si>
  <si>
    <t xml:space="preserve">    91 *     1     765    89.3 %    183   21.4 %   </t>
  </si>
  <si>
    <t xml:space="preserve">convenience                             </t>
  </si>
  <si>
    <t xml:space="preserve">native                                  </t>
  </si>
  <si>
    <t xml:space="preserve">    92 *     1     857   100.0 %     92   10.7 %   </t>
  </si>
  <si>
    <t xml:space="preserve">environmental_education                 </t>
  </si>
  <si>
    <t>Average number of words</t>
  </si>
  <si>
    <t xml:space="preserve">leisure                                 </t>
  </si>
  <si>
    <t xml:space="preserve">local_fauna                             </t>
  </si>
  <si>
    <t>Biodiversity web Portals Evocation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</si>
</sst>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00"/>
    <numFmt numFmtId="166" formatCode="0.000"/>
  </numFmts>
  <fonts count="18" x14ac:knownFonts="1">
    <font>
      <sz val="11"/>
      <color theme="1"/>
      <name val="Calibri"/>
      <family val="2"/>
      <scheme val="minor"/>
    </font>
    <font>
      <sz val="22"/>
      <color theme="1"/>
      <name val="Arial"/>
      <family val="2"/>
    </font>
    <font>
      <sz val="10"/>
      <color theme="1"/>
      <name val="Arial"/>
      <family val="2"/>
    </font>
    <font>
      <sz val="22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22"/>
      <color rgb="FF00000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70C0"/>
      <name val="Arial"/>
      <family val="2"/>
    </font>
    <font>
      <b/>
      <sz val="10"/>
      <color rgb="FF0070C0"/>
      <name val="Arial"/>
      <family val="2"/>
    </font>
    <font>
      <sz val="10"/>
      <name val="Calibri"/>
      <family val="2"/>
      <scheme val="minor"/>
    </font>
    <font>
      <b/>
      <sz val="10"/>
      <color rgb="FF00B050"/>
      <name val="Arial"/>
      <family val="2"/>
    </font>
    <font>
      <sz val="10"/>
      <color rgb="FF00B050"/>
      <name val="Arial"/>
      <family val="2"/>
    </font>
    <font>
      <sz val="10"/>
      <color theme="0" tint="-0.499984740745262"/>
      <name val="Arial"/>
      <family val="2"/>
    </font>
    <font>
      <sz val="10"/>
      <color theme="0" tint="-0.49998474074526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277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3" fillId="2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2" fontId="2" fillId="3" borderId="0" xfId="0" applyNumberFormat="1" applyFont="1" applyFill="1" applyBorder="1" applyAlignment="1">
      <alignment vertical="center"/>
    </xf>
    <xf numFmtId="1" fontId="4" fillId="3" borderId="0" xfId="0" applyNumberFormat="1" applyFont="1" applyFill="1" applyBorder="1" applyAlignment="1">
      <alignment horizontal="left" vertical="center"/>
    </xf>
    <xf numFmtId="0" fontId="7" fillId="0" borderId="0" xfId="0" applyFont="1" applyBorder="1" applyAlignment="1">
      <alignment horizontal="right" vertical="center"/>
    </xf>
    <xf numFmtId="4" fontId="4" fillId="0" borderId="0" xfId="0" applyNumberFormat="1" applyFont="1" applyBorder="1" applyAlignment="1">
      <alignment horizontal="left" vertical="center"/>
    </xf>
    <xf numFmtId="2" fontId="2" fillId="3" borderId="0" xfId="0" applyNumberFormat="1" applyFont="1" applyFill="1" applyBorder="1" applyAlignment="1">
      <alignment horizontal="right" vertical="center"/>
    </xf>
    <xf numFmtId="1" fontId="2" fillId="3" borderId="0" xfId="0" applyNumberFormat="1" applyFont="1" applyFill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1" fontId="2" fillId="3" borderId="0" xfId="0" applyNumberFormat="1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4" fillId="4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164" fontId="4" fillId="4" borderId="0" xfId="0" applyNumberFormat="1" applyFont="1" applyFill="1" applyBorder="1" applyAlignment="1">
      <alignment horizontal="right" vertical="center"/>
    </xf>
    <xf numFmtId="3" fontId="4" fillId="4" borderId="0" xfId="0" applyNumberFormat="1" applyFont="1" applyFill="1" applyBorder="1" applyAlignment="1">
      <alignment horizontal="left" vertical="center"/>
    </xf>
    <xf numFmtId="164" fontId="4" fillId="0" borderId="0" xfId="0" applyNumberFormat="1" applyFont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7" fillId="0" borderId="7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3" fontId="7" fillId="5" borderId="0" xfId="0" applyNumberFormat="1" applyFont="1" applyFill="1" applyBorder="1" applyAlignment="1">
      <alignment horizontal="left" vertical="center"/>
    </xf>
    <xf numFmtId="0" fontId="7" fillId="5" borderId="0" xfId="0" applyFont="1" applyFill="1" applyBorder="1" applyAlignment="1">
      <alignment horizontal="right" vertical="center"/>
    </xf>
    <xf numFmtId="3" fontId="9" fillId="5" borderId="0" xfId="0" applyNumberFormat="1" applyFont="1" applyFill="1" applyBorder="1" applyAlignment="1">
      <alignment vertical="center"/>
    </xf>
    <xf numFmtId="3" fontId="10" fillId="5" borderId="0" xfId="0" applyNumberFormat="1" applyFont="1" applyFill="1" applyBorder="1" applyAlignment="1">
      <alignment vertical="center"/>
    </xf>
    <xf numFmtId="3" fontId="7" fillId="5" borderId="0" xfId="0" applyNumberFormat="1" applyFont="1" applyFill="1" applyBorder="1" applyAlignment="1">
      <alignment horizontal="left" vertical="center" wrapText="1"/>
    </xf>
    <xf numFmtId="3" fontId="4" fillId="5" borderId="0" xfId="0" applyNumberFormat="1" applyFont="1" applyFill="1" applyBorder="1" applyAlignment="1">
      <alignment horizontal="left" vertical="center"/>
    </xf>
    <xf numFmtId="0" fontId="11" fillId="0" borderId="0" xfId="0" applyFont="1" applyBorder="1" applyAlignment="1">
      <alignment horizontal="right" vertical="center"/>
    </xf>
    <xf numFmtId="0" fontId="2" fillId="0" borderId="4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right" vertical="center"/>
    </xf>
    <xf numFmtId="0" fontId="4" fillId="0" borderId="6" xfId="0" applyNumberFormat="1" applyFont="1" applyFill="1" applyBorder="1" applyAlignment="1">
      <alignment horizontal="right" vertical="center"/>
    </xf>
    <xf numFmtId="0" fontId="4" fillId="0" borderId="5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4" fillId="0" borderId="5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2" fontId="12" fillId="5" borderId="0" xfId="0" applyNumberFormat="1" applyFont="1" applyFill="1" applyBorder="1" applyAlignment="1">
      <alignment horizontal="right" vertical="center"/>
    </xf>
    <xf numFmtId="164" fontId="12" fillId="5" borderId="0" xfId="0" applyNumberFormat="1" applyFont="1" applyFill="1" applyBorder="1" applyAlignment="1">
      <alignment vertical="center"/>
    </xf>
    <xf numFmtId="4" fontId="12" fillId="5" borderId="0" xfId="0" applyNumberFormat="1" applyFont="1" applyFill="1" applyBorder="1" applyAlignment="1">
      <alignment horizontal="left" vertical="center"/>
    </xf>
    <xf numFmtId="4" fontId="12" fillId="5" borderId="0" xfId="0" applyNumberFormat="1" applyFont="1" applyFill="1" applyBorder="1" applyAlignment="1">
      <alignment vertical="center"/>
    </xf>
    <xf numFmtId="164" fontId="10" fillId="5" borderId="0" xfId="0" applyNumberFormat="1" applyFont="1" applyFill="1" applyBorder="1" applyAlignment="1">
      <alignment vertical="center"/>
    </xf>
    <xf numFmtId="4" fontId="10" fillId="5" borderId="0" xfId="0" applyNumberFormat="1" applyFont="1" applyFill="1" applyBorder="1" applyAlignment="1">
      <alignment vertical="center"/>
    </xf>
    <xf numFmtId="164" fontId="4" fillId="5" borderId="0" xfId="0" applyNumberFormat="1" applyFont="1" applyFill="1" applyBorder="1" applyAlignment="1">
      <alignment horizontal="left" vertical="center"/>
    </xf>
    <xf numFmtId="3" fontId="4" fillId="0" borderId="0" xfId="0" applyNumberFormat="1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164" fontId="7" fillId="5" borderId="0" xfId="0" applyNumberFormat="1" applyFont="1" applyFill="1" applyBorder="1" applyAlignment="1">
      <alignment horizontal="left" vertical="center"/>
    </xf>
    <xf numFmtId="0" fontId="4" fillId="0" borderId="5" xfId="0" applyNumberFormat="1" applyFont="1" applyFill="1" applyBorder="1" applyAlignment="1">
      <alignment horizontal="right" vertical="center" wrapText="1"/>
    </xf>
    <xf numFmtId="0" fontId="10" fillId="0" borderId="2" xfId="1" applyFont="1" applyFill="1" applyBorder="1" applyAlignment="1">
      <alignment horizontal="left" vertical="center"/>
    </xf>
    <xf numFmtId="0" fontId="10" fillId="0" borderId="7" xfId="1" applyFont="1" applyFill="1" applyBorder="1" applyAlignment="1">
      <alignment horizontal="left" vertical="center"/>
    </xf>
    <xf numFmtId="3" fontId="10" fillId="0" borderId="3" xfId="1" applyNumberFormat="1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3" fontId="4" fillId="0" borderId="3" xfId="0" applyNumberFormat="1" applyFont="1" applyBorder="1" applyAlignment="1">
      <alignment horizontal="left" vertical="center"/>
    </xf>
    <xf numFmtId="165" fontId="4" fillId="0" borderId="3" xfId="0" applyNumberFormat="1" applyFont="1" applyBorder="1" applyAlignment="1">
      <alignment horizontal="left" vertical="center"/>
    </xf>
    <xf numFmtId="165" fontId="4" fillId="0" borderId="0" xfId="0" applyNumberFormat="1" applyFont="1" applyBorder="1" applyAlignment="1">
      <alignment horizontal="left" vertical="center"/>
    </xf>
    <xf numFmtId="3" fontId="4" fillId="0" borderId="7" xfId="0" applyNumberFormat="1" applyFont="1" applyBorder="1" applyAlignment="1">
      <alignment horizontal="left" vertical="center"/>
    </xf>
    <xf numFmtId="3" fontId="4" fillId="0" borderId="5" xfId="0" applyNumberFormat="1" applyFont="1" applyBorder="1" applyAlignment="1">
      <alignment horizontal="left" vertical="center"/>
    </xf>
    <xf numFmtId="3" fontId="4" fillId="0" borderId="6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3" fontId="4" fillId="0" borderId="2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166" fontId="4" fillId="0" borderId="6" xfId="0" applyNumberFormat="1" applyFont="1" applyBorder="1" applyAlignment="1">
      <alignment horizontal="left" vertical="center"/>
    </xf>
    <xf numFmtId="3" fontId="4" fillId="0" borderId="2" xfId="0" applyNumberFormat="1" applyFont="1" applyFill="1" applyBorder="1" applyAlignment="1">
      <alignment horizontal="left" vertical="center"/>
    </xf>
    <xf numFmtId="3" fontId="4" fillId="0" borderId="7" xfId="0" applyNumberFormat="1" applyFont="1" applyFill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3" fontId="4" fillId="0" borderId="3" xfId="0" applyNumberFormat="1" applyFont="1" applyFill="1" applyBorder="1" applyAlignment="1">
      <alignment horizontal="left" vertical="center"/>
    </xf>
    <xf numFmtId="166" fontId="11" fillId="0" borderId="2" xfId="0" applyNumberFormat="1" applyFont="1" applyBorder="1" applyAlignment="1">
      <alignment horizontal="left" vertical="center"/>
    </xf>
    <xf numFmtId="166" fontId="11" fillId="0" borderId="0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right" vertical="center"/>
    </xf>
    <xf numFmtId="2" fontId="11" fillId="0" borderId="4" xfId="0" applyNumberFormat="1" applyFont="1" applyFill="1" applyBorder="1" applyAlignment="1">
      <alignment horizontal="right" vertical="center"/>
    </xf>
    <xf numFmtId="2" fontId="11" fillId="0" borderId="5" xfId="0" applyNumberFormat="1" applyFont="1" applyFill="1" applyBorder="1" applyAlignment="1">
      <alignment horizontal="right" vertical="center"/>
    </xf>
    <xf numFmtId="2" fontId="11" fillId="0" borderId="6" xfId="0" applyNumberFormat="1" applyFont="1" applyFill="1" applyBorder="1" applyAlignment="1">
      <alignment horizontal="right" vertical="center"/>
    </xf>
    <xf numFmtId="2" fontId="11" fillId="0" borderId="0" xfId="0" applyNumberFormat="1" applyFont="1" applyFill="1" applyBorder="1" applyAlignment="1">
      <alignment horizontal="right" vertical="center"/>
    </xf>
    <xf numFmtId="0" fontId="10" fillId="0" borderId="5" xfId="1" applyFont="1" applyFill="1" applyBorder="1" applyAlignment="1">
      <alignment horizontal="left" vertical="center"/>
    </xf>
    <xf numFmtId="0" fontId="10" fillId="0" borderId="0" xfId="1" applyFont="1" applyFill="1" applyBorder="1" applyAlignment="1">
      <alignment horizontal="left" vertical="center"/>
    </xf>
    <xf numFmtId="3" fontId="10" fillId="0" borderId="6" xfId="1" applyNumberFormat="1" applyFont="1" applyFill="1" applyBorder="1" applyAlignment="1">
      <alignment horizontal="left" vertical="center"/>
    </xf>
    <xf numFmtId="0" fontId="4" fillId="5" borderId="0" xfId="0" applyFont="1" applyFill="1" applyBorder="1" applyAlignment="1">
      <alignment vertical="center"/>
    </xf>
    <xf numFmtId="1" fontId="4" fillId="5" borderId="0" xfId="0" applyNumberFormat="1" applyFont="1" applyFill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165" fontId="4" fillId="0" borderId="6" xfId="0" applyNumberFormat="1" applyFont="1" applyBorder="1" applyAlignment="1">
      <alignment horizontal="left" vertical="center"/>
    </xf>
    <xf numFmtId="3" fontId="4" fillId="0" borderId="5" xfId="0" applyNumberFormat="1" applyFont="1" applyFill="1" applyBorder="1" applyAlignment="1">
      <alignment horizontal="left" vertical="center"/>
    </xf>
    <xf numFmtId="3" fontId="4" fillId="0" borderId="0" xfId="0" applyNumberFormat="1" applyFont="1" applyFill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5" borderId="0" xfId="0" applyNumberFormat="1" applyFont="1" applyFill="1" applyBorder="1" applyAlignment="1">
      <alignment vertical="center"/>
    </xf>
    <xf numFmtId="3" fontId="4" fillId="0" borderId="6" xfId="0" applyNumberFormat="1" applyFont="1" applyFill="1" applyBorder="1" applyAlignment="1">
      <alignment horizontal="left" vertical="center"/>
    </xf>
    <xf numFmtId="166" fontId="11" fillId="0" borderId="5" xfId="0" applyNumberFormat="1" applyFont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3" fontId="4" fillId="0" borderId="0" xfId="0" applyNumberFormat="1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3" fontId="13" fillId="0" borderId="6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right" vertical="center" wrapText="1"/>
    </xf>
    <xf numFmtId="2" fontId="15" fillId="0" borderId="4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2" fontId="15" fillId="0" borderId="6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165" fontId="4" fillId="0" borderId="6" xfId="0" applyNumberFormat="1" applyFont="1" applyFill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2" fillId="5" borderId="0" xfId="0" applyFont="1" applyFill="1" applyBorder="1" applyAlignment="1">
      <alignment vertical="center"/>
    </xf>
    <xf numFmtId="0" fontId="8" fillId="0" borderId="4" xfId="0" applyFont="1" applyBorder="1" applyAlignment="1">
      <alignment vertical="center"/>
    </xf>
    <xf numFmtId="0" fontId="4" fillId="0" borderId="0" xfId="0" applyNumberFormat="1" applyFont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3" fontId="4" fillId="0" borderId="8" xfId="0" applyNumberFormat="1" applyFont="1" applyBorder="1" applyAlignment="1">
      <alignment horizontal="left" vertical="center"/>
    </xf>
    <xf numFmtId="3" fontId="4" fillId="0" borderId="9" xfId="0" applyNumberFormat="1" applyFont="1" applyBorder="1" applyAlignment="1">
      <alignment horizontal="left" vertical="center"/>
    </xf>
    <xf numFmtId="165" fontId="4" fillId="0" borderId="10" xfId="0" applyNumberFormat="1" applyFont="1" applyBorder="1" applyAlignment="1">
      <alignment horizontal="left" vertical="center"/>
    </xf>
    <xf numFmtId="0" fontId="8" fillId="0" borderId="5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right" vertical="center"/>
    </xf>
    <xf numFmtId="3" fontId="4" fillId="0" borderId="0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right" vertical="center" wrapText="1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3" fontId="4" fillId="0" borderId="10" xfId="0" applyNumberFormat="1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top"/>
    </xf>
    <xf numFmtId="0" fontId="13" fillId="0" borderId="9" xfId="0" applyFont="1" applyBorder="1" applyAlignment="1">
      <alignment horizontal="left" vertical="top"/>
    </xf>
    <xf numFmtId="3" fontId="13" fillId="0" borderId="10" xfId="0" applyNumberFormat="1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right" vertical="center"/>
    </xf>
    <xf numFmtId="2" fontId="12" fillId="0" borderId="11" xfId="0" applyNumberFormat="1" applyFont="1" applyFill="1" applyBorder="1" applyAlignment="1">
      <alignment vertical="center"/>
    </xf>
    <xf numFmtId="2" fontId="12" fillId="0" borderId="8" xfId="0" applyNumberFormat="1" applyFont="1" applyFill="1" applyBorder="1" applyAlignment="1">
      <alignment vertical="center"/>
    </xf>
    <xf numFmtId="2" fontId="12" fillId="0" borderId="10" xfId="0" applyNumberFormat="1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vertical="center"/>
    </xf>
    <xf numFmtId="0" fontId="13" fillId="0" borderId="2" xfId="0" applyFont="1" applyFill="1" applyBorder="1" applyAlignment="1">
      <alignment horizontal="left" vertical="top"/>
    </xf>
    <xf numFmtId="0" fontId="13" fillId="0" borderId="7" xfId="0" applyFont="1" applyFill="1" applyBorder="1" applyAlignment="1">
      <alignment horizontal="left" vertical="top"/>
    </xf>
    <xf numFmtId="3" fontId="13" fillId="0" borderId="3" xfId="0" applyNumberFormat="1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left" vertical="center"/>
    </xf>
    <xf numFmtId="0" fontId="13" fillId="0" borderId="7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10" fillId="0" borderId="8" xfId="1" applyFont="1" applyFill="1" applyBorder="1" applyAlignment="1">
      <alignment horizontal="justify" vertical="center"/>
    </xf>
    <xf numFmtId="0" fontId="10" fillId="0" borderId="9" xfId="1" applyFont="1" applyFill="1" applyBorder="1" applyAlignment="1">
      <alignment horizontal="justify" vertical="center"/>
    </xf>
    <xf numFmtId="3" fontId="10" fillId="0" borderId="10" xfId="1" applyNumberFormat="1" applyFont="1" applyFill="1" applyBorder="1" applyAlignment="1">
      <alignment horizontal="justify" vertical="center"/>
    </xf>
    <xf numFmtId="3" fontId="4" fillId="0" borderId="8" xfId="0" applyNumberFormat="1" applyFont="1" applyFill="1" applyBorder="1" applyAlignment="1">
      <alignment horizontal="left" vertical="center"/>
    </xf>
    <xf numFmtId="3" fontId="4" fillId="0" borderId="9" xfId="0" applyNumberFormat="1" applyFont="1" applyFill="1" applyBorder="1" applyAlignment="1">
      <alignment horizontal="left" vertical="center"/>
    </xf>
    <xf numFmtId="165" fontId="4" fillId="0" borderId="10" xfId="0" applyNumberFormat="1" applyFont="1" applyFill="1" applyBorder="1" applyAlignment="1">
      <alignment horizontal="left" vertical="center"/>
    </xf>
    <xf numFmtId="0" fontId="2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7" fillId="0" borderId="2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/>
    </xf>
    <xf numFmtId="3" fontId="13" fillId="0" borderId="6" xfId="0" applyNumberFormat="1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166" fontId="11" fillId="0" borderId="8" xfId="0" applyNumberFormat="1" applyFont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/>
    </xf>
    <xf numFmtId="0" fontId="2" fillId="0" borderId="7" xfId="1" applyFont="1" applyFill="1" applyBorder="1" applyAlignment="1">
      <alignment horizontal="left" vertical="center"/>
    </xf>
    <xf numFmtId="3" fontId="2" fillId="0" borderId="3" xfId="1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13" fillId="0" borderId="5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2" fillId="6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3" fontId="4" fillId="6" borderId="0" xfId="0" applyNumberFormat="1" applyFont="1" applyFill="1" applyBorder="1" applyAlignment="1">
      <alignment horizontal="left" vertical="center"/>
    </xf>
    <xf numFmtId="0" fontId="4" fillId="6" borderId="0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3" fontId="2" fillId="0" borderId="6" xfId="0" applyNumberFormat="1" applyFont="1" applyBorder="1" applyAlignment="1">
      <alignment horizontal="left" vertical="center"/>
    </xf>
    <xf numFmtId="0" fontId="4" fillId="7" borderId="0" xfId="0" applyFont="1" applyFill="1" applyBorder="1" applyAlignment="1">
      <alignment horizontal="left" vertical="center"/>
    </xf>
    <xf numFmtId="0" fontId="2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0" fontId="8" fillId="5" borderId="0" xfId="0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textRotation="90"/>
    </xf>
    <xf numFmtId="0" fontId="7" fillId="0" borderId="4" xfId="0" applyFont="1" applyFill="1" applyBorder="1" applyAlignment="1">
      <alignment horizontal="left" vertical="center"/>
    </xf>
    <xf numFmtId="3" fontId="4" fillId="0" borderId="10" xfId="0" applyNumberFormat="1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2" fillId="6" borderId="0" xfId="1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13" fillId="0" borderId="5" xfId="0" applyFont="1" applyBorder="1" applyAlignment="1">
      <alignment vertical="top"/>
    </xf>
    <xf numFmtId="0" fontId="13" fillId="0" borderId="0" xfId="0" applyFont="1" applyBorder="1" applyAlignment="1">
      <alignment vertical="top"/>
    </xf>
    <xf numFmtId="165" fontId="13" fillId="0" borderId="6" xfId="0" applyNumberFormat="1" applyFont="1" applyBorder="1" applyAlignment="1">
      <alignment horizontal="left" vertical="center"/>
    </xf>
    <xf numFmtId="0" fontId="16" fillId="0" borderId="5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3" fontId="16" fillId="0" borderId="6" xfId="0" applyNumberFormat="1" applyFont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17" fillId="0" borderId="5" xfId="0" applyFont="1" applyBorder="1" applyAlignment="1">
      <alignment vertical="top"/>
    </xf>
    <xf numFmtId="0" fontId="17" fillId="0" borderId="0" xfId="0" applyFont="1" applyBorder="1" applyAlignment="1">
      <alignment vertical="top"/>
    </xf>
    <xf numFmtId="165" fontId="17" fillId="0" borderId="6" xfId="0" applyNumberFormat="1" applyFont="1" applyBorder="1" applyAlignment="1">
      <alignment horizontal="left" vertical="center"/>
    </xf>
    <xf numFmtId="3" fontId="10" fillId="0" borderId="0" xfId="1" applyNumberFormat="1" applyFont="1" applyFill="1" applyBorder="1" applyAlignment="1">
      <alignment horizontal="left" vertical="center"/>
    </xf>
    <xf numFmtId="166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/>
    </xf>
    <xf numFmtId="3" fontId="5" fillId="0" borderId="0" xfId="1" applyNumberFormat="1" applyFont="1" applyFill="1" applyBorder="1" applyAlignment="1">
      <alignment horizontal="left" vertical="center"/>
    </xf>
    <xf numFmtId="0" fontId="16" fillId="0" borderId="8" xfId="0" applyFont="1" applyFill="1" applyBorder="1" applyAlignment="1">
      <alignment vertical="center"/>
    </xf>
    <xf numFmtId="0" fontId="16" fillId="0" borderId="9" xfId="0" applyFont="1" applyFill="1" applyBorder="1" applyAlignment="1">
      <alignment vertical="center"/>
    </xf>
    <xf numFmtId="3" fontId="16" fillId="0" borderId="10" xfId="0" applyNumberFormat="1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vertical="center"/>
    </xf>
    <xf numFmtId="3" fontId="16" fillId="0" borderId="0" xfId="0" applyNumberFormat="1" applyFont="1" applyBorder="1" applyAlignment="1">
      <alignment horizontal="left" vertical="center"/>
    </xf>
    <xf numFmtId="1" fontId="4" fillId="0" borderId="0" xfId="0" applyNumberFormat="1" applyFont="1" applyBorder="1" applyAlignment="1">
      <alignment horizontal="left" vertical="center"/>
    </xf>
    <xf numFmtId="166" fontId="11" fillId="0" borderId="5" xfId="0" applyNumberFormat="1" applyFont="1" applyFill="1" applyBorder="1" applyAlignment="1">
      <alignment horizontal="left" vertical="center"/>
    </xf>
    <xf numFmtId="165" fontId="16" fillId="0" borderId="0" xfId="0" applyNumberFormat="1" applyFont="1" applyBorder="1" applyAlignment="1">
      <alignment horizontal="left" vertical="center"/>
    </xf>
    <xf numFmtId="0" fontId="5" fillId="0" borderId="0" xfId="1" applyFont="1" applyBorder="1" applyAlignment="1">
      <alignment horizontal="left" vertical="center"/>
    </xf>
    <xf numFmtId="3" fontId="5" fillId="0" borderId="0" xfId="1" applyNumberFormat="1" applyFont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10" fillId="0" borderId="0" xfId="1" applyFont="1" applyBorder="1" applyAlignment="1">
      <alignment horizontal="left" vertical="center"/>
    </xf>
    <xf numFmtId="3" fontId="10" fillId="0" borderId="0" xfId="1" applyNumberFormat="1" applyFont="1" applyBorder="1" applyAlignment="1">
      <alignment horizontal="left" vertical="center"/>
    </xf>
    <xf numFmtId="0" fontId="17" fillId="0" borderId="8" xfId="0" applyFont="1" applyBorder="1" applyAlignment="1">
      <alignment vertical="top"/>
    </xf>
    <xf numFmtId="0" fontId="17" fillId="0" borderId="9" xfId="0" applyFont="1" applyBorder="1" applyAlignment="1">
      <alignment vertical="top"/>
    </xf>
    <xf numFmtId="165" fontId="17" fillId="0" borderId="10" xfId="0" applyNumberFormat="1" applyFont="1" applyBorder="1" applyAlignment="1">
      <alignment horizontal="left" vertical="center"/>
    </xf>
    <xf numFmtId="165" fontId="17" fillId="0" borderId="0" xfId="0" applyNumberFormat="1" applyFont="1" applyBorder="1" applyAlignment="1">
      <alignment horizontal="left" vertical="center"/>
    </xf>
    <xf numFmtId="0" fontId="16" fillId="0" borderId="0" xfId="0" applyFont="1" applyFill="1" applyBorder="1" applyAlignment="1">
      <alignment vertical="center"/>
    </xf>
    <xf numFmtId="3" fontId="16" fillId="0" borderId="0" xfId="0" applyNumberFormat="1" applyFont="1" applyFill="1" applyBorder="1" applyAlignment="1">
      <alignment horizontal="left" vertical="center"/>
    </xf>
    <xf numFmtId="165" fontId="16" fillId="0" borderId="0" xfId="0" applyNumberFormat="1" applyFont="1" applyBorder="1" applyAlignment="1">
      <alignment vertical="center"/>
    </xf>
    <xf numFmtId="165" fontId="4" fillId="0" borderId="0" xfId="0" applyNumberFormat="1" applyFont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165" fontId="16" fillId="0" borderId="0" xfId="0" applyNumberFormat="1" applyFont="1" applyFill="1" applyBorder="1" applyAlignment="1">
      <alignment horizontal="left" vertical="center"/>
    </xf>
    <xf numFmtId="166" fontId="16" fillId="0" borderId="0" xfId="0" applyNumberFormat="1" applyFont="1" applyBorder="1" applyAlignment="1">
      <alignment horizontal="left" vertical="center"/>
    </xf>
    <xf numFmtId="3" fontId="4" fillId="0" borderId="0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 textRotation="90"/>
    </xf>
    <xf numFmtId="0" fontId="7" fillId="0" borderId="4" xfId="0" applyFont="1" applyBorder="1" applyAlignment="1">
      <alignment horizontal="center" vertical="center" textRotation="90"/>
    </xf>
    <xf numFmtId="0" fontId="7" fillId="0" borderId="11" xfId="0" applyFont="1" applyBorder="1" applyAlignment="1">
      <alignment horizontal="center" vertical="center" textRotation="90"/>
    </xf>
    <xf numFmtId="0" fontId="7" fillId="0" borderId="5" xfId="0" applyFont="1" applyBorder="1" applyAlignment="1">
      <alignment horizontal="center" vertical="center" textRotation="90"/>
    </xf>
    <xf numFmtId="0" fontId="7" fillId="0" borderId="8" xfId="0" applyFont="1" applyBorder="1" applyAlignment="1">
      <alignment horizontal="center" vertical="center" textRotation="90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G216"/>
  <sheetViews>
    <sheetView tabSelected="1" zoomScale="70" zoomScaleNormal="70" workbookViewId="0">
      <pane ySplit="7" topLeftCell="A31" activePane="bottomLeft" state="frozen"/>
      <selection activeCell="AD1" sqref="AD1"/>
      <selection pane="bottomLeft" activeCell="I47" sqref="I47"/>
    </sheetView>
  </sheetViews>
  <sheetFormatPr defaultColWidth="8.5703125" defaultRowHeight="15" customHeight="1" x14ac:dyDescent="0.25"/>
  <cols>
    <col min="1" max="1" width="33.85546875" style="8" customWidth="1"/>
    <col min="2" max="2" width="8.5703125" style="8"/>
    <col min="3" max="3" width="12" style="8" bestFit="1" customWidth="1"/>
    <col min="4" max="4" width="8.7109375" style="8" bestFit="1" customWidth="1"/>
    <col min="5" max="5" width="12" style="8" bestFit="1" customWidth="1"/>
    <col min="6" max="6" width="11.5703125" style="8" bestFit="1" customWidth="1"/>
    <col min="7" max="21" width="8.5703125" style="8"/>
    <col min="22" max="22" width="8.5703125" style="12"/>
    <col min="23" max="23" width="16.42578125" style="12" customWidth="1"/>
    <col min="24" max="60" width="8.5703125" style="12"/>
    <col min="61" max="63" width="8.5703125" style="13"/>
    <col min="64" max="71" width="8.5703125" style="12"/>
    <col min="72" max="72" width="47.42578125" style="12" customWidth="1"/>
    <col min="73" max="83" width="8.5703125" style="12"/>
    <col min="84" max="84" width="20" style="12" customWidth="1"/>
    <col min="85" max="87" width="8.5703125" style="12"/>
    <col min="88" max="88" width="13.42578125" style="12" customWidth="1"/>
    <col min="89" max="97" width="8.5703125" style="12"/>
    <col min="98" max="98" width="15.7109375" style="12" customWidth="1"/>
    <col min="99" max="102" width="8.5703125" style="12"/>
    <col min="103" max="103" width="17.5703125" style="12" customWidth="1"/>
    <col min="104" max="111" width="8.5703125" style="12"/>
    <col min="112" max="112" width="15.7109375" style="12" customWidth="1"/>
    <col min="113" max="260" width="8.5703125" style="12"/>
    <col min="261" max="266" width="8.5703125" style="33"/>
    <col min="267" max="281" width="8.5703125" style="12"/>
    <col min="282" max="631" width="8.5703125" style="33"/>
    <col min="632" max="16384" width="8.5703125" style="8"/>
  </cols>
  <sheetData>
    <row r="1" spans="1:631" ht="37.5" customHeight="1" x14ac:dyDescent="0.25">
      <c r="A1" s="11" t="s">
        <v>384</v>
      </c>
    </row>
    <row r="2" spans="1:631" s="11" customFormat="1" ht="27" x14ac:dyDescent="0.25">
      <c r="A2" s="1"/>
      <c r="B2" s="2">
        <v>1</v>
      </c>
      <c r="C2" s="3">
        <v>2</v>
      </c>
      <c r="D2" s="4"/>
      <c r="E2" s="3">
        <v>3</v>
      </c>
      <c r="F2" s="4"/>
      <c r="G2" s="3">
        <v>4</v>
      </c>
      <c r="H2" s="4"/>
      <c r="I2" s="3">
        <v>5</v>
      </c>
      <c r="J2" s="4"/>
      <c r="K2" s="3">
        <v>6</v>
      </c>
      <c r="L2" s="4"/>
      <c r="M2" s="3">
        <v>7</v>
      </c>
      <c r="N2" s="4"/>
      <c r="O2" s="3">
        <v>8</v>
      </c>
      <c r="P2" s="4"/>
      <c r="Q2" s="5">
        <v>9</v>
      </c>
      <c r="R2" s="6"/>
      <c r="S2" s="7"/>
      <c r="T2" s="8"/>
      <c r="U2" s="9">
        <v>1</v>
      </c>
      <c r="V2" s="10" t="s">
        <v>0</v>
      </c>
      <c r="X2" s="10"/>
      <c r="Y2" s="10"/>
      <c r="Z2" s="10"/>
      <c r="AA2" s="10"/>
      <c r="AB2" s="10"/>
      <c r="AC2" s="10"/>
      <c r="AD2" s="12"/>
      <c r="AE2" s="10"/>
      <c r="AF2" s="10"/>
      <c r="AG2" s="10"/>
      <c r="AH2" s="10"/>
      <c r="AI2" s="9" t="s">
        <v>1</v>
      </c>
      <c r="AJ2" s="10" t="s">
        <v>2</v>
      </c>
      <c r="AL2" s="10"/>
      <c r="AM2" s="10"/>
      <c r="AN2" s="10"/>
      <c r="AO2" s="10"/>
      <c r="AP2" s="10"/>
      <c r="AQ2" s="10"/>
      <c r="AS2" s="10"/>
      <c r="AT2" s="10"/>
      <c r="AU2" s="10"/>
      <c r="AV2" s="10"/>
      <c r="AW2" s="9" t="s">
        <v>3</v>
      </c>
      <c r="AX2" s="10" t="s">
        <v>4</v>
      </c>
      <c r="AZ2" s="10"/>
      <c r="BA2" s="10"/>
      <c r="BB2" s="10"/>
      <c r="BC2" s="10"/>
      <c r="BD2" s="10"/>
      <c r="BE2" s="10"/>
      <c r="BI2" s="13"/>
      <c r="BJ2" s="13"/>
      <c r="BK2" s="9" t="s">
        <v>5</v>
      </c>
      <c r="BL2" s="10" t="s">
        <v>6</v>
      </c>
      <c r="BN2" s="10"/>
      <c r="BO2" s="10"/>
      <c r="BP2" s="10"/>
      <c r="BQ2" s="10"/>
      <c r="BR2" s="10"/>
      <c r="BS2" s="10"/>
      <c r="BU2" s="10"/>
      <c r="BV2" s="10"/>
      <c r="BW2" s="10"/>
      <c r="BX2" s="9" t="s">
        <v>7</v>
      </c>
      <c r="BY2" s="10" t="s">
        <v>8</v>
      </c>
      <c r="CA2" s="10"/>
      <c r="CB2" s="10"/>
      <c r="CC2" s="10"/>
      <c r="CD2" s="10"/>
      <c r="CE2" s="10"/>
      <c r="CF2" s="10"/>
      <c r="CH2" s="10"/>
      <c r="CI2" s="10"/>
      <c r="CJ2" s="10"/>
      <c r="CK2" s="10"/>
      <c r="CL2" s="9" t="s">
        <v>9</v>
      </c>
      <c r="CM2" s="10" t="s">
        <v>10</v>
      </c>
      <c r="CO2" s="10"/>
      <c r="CP2" s="10"/>
      <c r="CQ2" s="10"/>
      <c r="CR2" s="10"/>
      <c r="CS2" s="10"/>
      <c r="CT2" s="10"/>
      <c r="CV2" s="10"/>
      <c r="CW2" s="10"/>
      <c r="CX2" s="10"/>
      <c r="CY2" s="10"/>
      <c r="CZ2" s="9" t="s">
        <v>11</v>
      </c>
      <c r="DA2" s="10" t="s">
        <v>12</v>
      </c>
      <c r="DC2" s="10"/>
      <c r="DD2" s="10"/>
      <c r="DE2" s="10"/>
      <c r="DF2" s="10"/>
      <c r="DG2" s="10"/>
      <c r="DH2" s="10"/>
      <c r="DJ2" s="10"/>
      <c r="DK2" s="10"/>
      <c r="DL2" s="10"/>
      <c r="DM2" s="10"/>
      <c r="DN2" s="9" t="s">
        <v>13</v>
      </c>
      <c r="DO2" s="10" t="s">
        <v>14</v>
      </c>
      <c r="DQ2" s="10"/>
      <c r="DR2" s="10"/>
      <c r="DS2" s="10"/>
      <c r="DT2" s="10"/>
      <c r="DU2" s="10"/>
      <c r="DV2" s="10"/>
      <c r="DX2" s="10"/>
      <c r="DY2" s="10"/>
      <c r="DZ2" s="10"/>
      <c r="EA2" s="10"/>
      <c r="EB2" s="9" t="s">
        <v>15</v>
      </c>
      <c r="EC2" s="10" t="s">
        <v>16</v>
      </c>
      <c r="EE2" s="10"/>
      <c r="EF2" s="10"/>
      <c r="EG2" s="10"/>
      <c r="EH2" s="10"/>
      <c r="EI2" s="10"/>
      <c r="EJ2" s="10"/>
      <c r="EL2" s="10"/>
      <c r="EM2" s="10"/>
      <c r="EN2" s="10"/>
      <c r="EO2" s="10"/>
      <c r="EP2" s="9" t="s">
        <v>17</v>
      </c>
      <c r="EQ2" s="14" t="s">
        <v>18</v>
      </c>
      <c r="ES2" s="10"/>
      <c r="ET2" s="10"/>
      <c r="EU2" s="10"/>
      <c r="EV2" s="10"/>
      <c r="EW2" s="10"/>
      <c r="EX2" s="10"/>
      <c r="EZ2" s="10"/>
      <c r="FA2" s="12"/>
      <c r="FB2" s="12"/>
      <c r="FC2" s="12"/>
      <c r="FD2" s="9" t="s">
        <v>19</v>
      </c>
      <c r="FE2" s="14" t="s">
        <v>20</v>
      </c>
      <c r="FG2" s="10"/>
      <c r="FH2" s="10"/>
      <c r="FI2" s="10"/>
      <c r="FJ2" s="10"/>
      <c r="FK2" s="10"/>
      <c r="FL2" s="10"/>
      <c r="FQ2" s="10"/>
      <c r="FR2" s="10"/>
      <c r="FS2" s="9" t="s">
        <v>21</v>
      </c>
      <c r="FT2" s="10" t="s">
        <v>22</v>
      </c>
      <c r="FU2" s="10"/>
      <c r="FV2" s="10"/>
      <c r="FW2" s="10"/>
      <c r="FX2" s="10"/>
      <c r="FY2" s="10"/>
      <c r="FZ2" s="10"/>
      <c r="GB2" s="10"/>
      <c r="GC2" s="10"/>
      <c r="GD2" s="10"/>
      <c r="GE2" s="10"/>
      <c r="GF2" s="10"/>
      <c r="GG2" s="9" t="s">
        <v>23</v>
      </c>
      <c r="GH2" s="10" t="s">
        <v>24</v>
      </c>
      <c r="GI2" s="10"/>
      <c r="GJ2" s="10"/>
      <c r="GK2" s="10"/>
      <c r="GL2" s="10"/>
      <c r="GM2" s="10"/>
      <c r="GN2" s="10"/>
      <c r="GP2" s="10"/>
      <c r="GQ2" s="10"/>
      <c r="GR2" s="10"/>
      <c r="GS2" s="10"/>
      <c r="GT2" s="9" t="s">
        <v>25</v>
      </c>
      <c r="GU2" s="10" t="s">
        <v>26</v>
      </c>
      <c r="GW2" s="10"/>
      <c r="GX2" s="10"/>
      <c r="GY2" s="10"/>
      <c r="GZ2" s="10"/>
      <c r="HA2" s="10"/>
      <c r="HB2" s="10"/>
      <c r="HD2" s="15"/>
      <c r="HE2" s="15"/>
      <c r="HF2" s="15"/>
      <c r="HG2" s="15"/>
      <c r="HH2" s="10"/>
      <c r="HI2" s="9" t="s">
        <v>27</v>
      </c>
      <c r="HJ2" s="10" t="s">
        <v>28</v>
      </c>
      <c r="HK2" s="10"/>
      <c r="HL2" s="10"/>
      <c r="HM2" s="10"/>
      <c r="HN2" s="10"/>
      <c r="HO2" s="10"/>
      <c r="HP2" s="10"/>
      <c r="HR2" s="10"/>
      <c r="HS2" s="12"/>
      <c r="HT2" s="12"/>
      <c r="HU2" s="12"/>
      <c r="HV2" s="9" t="s">
        <v>29</v>
      </c>
      <c r="HW2" s="10" t="s">
        <v>30</v>
      </c>
      <c r="HY2" s="10"/>
      <c r="HZ2" s="10"/>
      <c r="IA2" s="10"/>
      <c r="IB2" s="10"/>
      <c r="IC2" s="10"/>
      <c r="ID2" s="10"/>
      <c r="IE2" s="10"/>
      <c r="IG2" s="10"/>
      <c r="IH2" s="10"/>
      <c r="II2" s="12"/>
      <c r="IJ2" s="12"/>
      <c r="IK2" s="12"/>
      <c r="IL2" s="9" t="s">
        <v>31</v>
      </c>
      <c r="IM2" s="10" t="s">
        <v>32</v>
      </c>
      <c r="IN2" s="10"/>
      <c r="IO2" s="10"/>
      <c r="IP2" s="10"/>
      <c r="IQ2" s="10"/>
      <c r="IR2" s="10"/>
      <c r="IS2" s="10"/>
      <c r="IT2" s="10"/>
      <c r="IU2" s="10"/>
      <c r="IW2" s="10"/>
      <c r="IX2" s="10"/>
      <c r="IY2" s="10"/>
      <c r="IZ2" s="10"/>
      <c r="JA2" s="10"/>
      <c r="JB2" s="10"/>
      <c r="JC2" s="16"/>
      <c r="JD2" s="16"/>
      <c r="JE2" s="16"/>
      <c r="JF2" s="16"/>
      <c r="JG2" s="10"/>
      <c r="JH2" s="10"/>
      <c r="JI2" s="10"/>
      <c r="JJ2" s="10"/>
      <c r="JK2" s="10"/>
      <c r="JL2" s="10"/>
      <c r="JM2" s="10"/>
      <c r="JN2" s="10"/>
      <c r="JO2" s="10"/>
      <c r="JP2" s="10"/>
      <c r="JQ2" s="10"/>
      <c r="JR2" s="10"/>
      <c r="JS2" s="10"/>
      <c r="JT2" s="10"/>
      <c r="JU2" s="10"/>
      <c r="JV2" s="16"/>
      <c r="JW2" s="16"/>
      <c r="JX2" s="16"/>
      <c r="JY2" s="16"/>
      <c r="JZ2" s="16"/>
      <c r="KA2" s="16"/>
      <c r="KB2" s="16"/>
      <c r="KC2" s="16"/>
      <c r="KD2" s="16"/>
      <c r="KE2" s="16"/>
      <c r="KF2" s="16"/>
      <c r="KG2" s="16"/>
      <c r="KH2" s="16"/>
      <c r="KI2" s="16"/>
      <c r="KJ2" s="16"/>
      <c r="KK2" s="16"/>
      <c r="KL2" s="16"/>
      <c r="KM2" s="16"/>
      <c r="KN2" s="16"/>
      <c r="KO2" s="16"/>
      <c r="KP2" s="16"/>
      <c r="KQ2" s="16"/>
      <c r="KR2" s="16"/>
      <c r="KS2" s="16"/>
      <c r="KT2" s="16"/>
      <c r="KU2" s="16"/>
      <c r="KV2" s="16"/>
      <c r="KW2" s="16"/>
      <c r="KX2" s="16"/>
      <c r="KY2" s="16"/>
      <c r="KZ2" s="16"/>
      <c r="LA2" s="16"/>
      <c r="LB2" s="16"/>
      <c r="LC2" s="16"/>
      <c r="LD2" s="16"/>
      <c r="LE2" s="16"/>
      <c r="LF2" s="16"/>
      <c r="LG2" s="16"/>
      <c r="LH2" s="16"/>
      <c r="LI2" s="16"/>
      <c r="LJ2" s="16"/>
      <c r="LK2" s="16"/>
      <c r="LL2" s="16"/>
      <c r="LM2" s="16"/>
      <c r="LN2" s="16"/>
      <c r="LO2" s="16"/>
      <c r="LP2" s="16"/>
      <c r="LQ2" s="16"/>
      <c r="LR2" s="16"/>
      <c r="LS2" s="16"/>
      <c r="LT2" s="16"/>
      <c r="LU2" s="16"/>
      <c r="LV2" s="16"/>
      <c r="LW2" s="16"/>
      <c r="LX2" s="16"/>
      <c r="LY2" s="16"/>
      <c r="LZ2" s="16"/>
      <c r="MA2" s="16"/>
      <c r="MB2" s="16"/>
      <c r="MC2" s="16"/>
      <c r="MD2" s="16"/>
      <c r="ME2" s="16"/>
      <c r="MF2" s="16"/>
      <c r="MG2" s="16"/>
      <c r="MH2" s="16"/>
      <c r="MI2" s="16"/>
      <c r="MJ2" s="16"/>
      <c r="MK2" s="16"/>
      <c r="ML2" s="16"/>
      <c r="MM2" s="16"/>
      <c r="MN2" s="16"/>
      <c r="MO2" s="16"/>
      <c r="MP2" s="16"/>
      <c r="MQ2" s="16"/>
      <c r="MR2" s="16"/>
      <c r="MS2" s="16"/>
      <c r="MT2" s="16"/>
      <c r="MU2" s="16"/>
      <c r="MV2" s="16"/>
      <c r="MW2" s="16"/>
      <c r="MX2" s="16"/>
      <c r="MY2" s="16"/>
      <c r="MZ2" s="16"/>
      <c r="NA2" s="16"/>
      <c r="NB2" s="16"/>
      <c r="NC2" s="16"/>
      <c r="ND2" s="16"/>
      <c r="NE2" s="16"/>
      <c r="NF2" s="16"/>
      <c r="NG2" s="16"/>
      <c r="NH2" s="16"/>
      <c r="NI2" s="16"/>
      <c r="NJ2" s="16"/>
      <c r="NK2" s="16"/>
      <c r="NL2" s="16"/>
      <c r="NM2" s="16"/>
      <c r="NN2" s="16"/>
      <c r="NO2" s="16"/>
      <c r="NP2" s="16"/>
      <c r="NQ2" s="16"/>
      <c r="NR2" s="16"/>
      <c r="NS2" s="16"/>
      <c r="NT2" s="16"/>
      <c r="NU2" s="16"/>
      <c r="NV2" s="16"/>
      <c r="NW2" s="16"/>
      <c r="NX2" s="16"/>
      <c r="NY2" s="16"/>
      <c r="NZ2" s="16"/>
      <c r="OA2" s="16"/>
      <c r="OB2" s="16"/>
      <c r="OC2" s="16"/>
      <c r="OD2" s="16"/>
      <c r="OE2" s="16"/>
      <c r="OF2" s="16"/>
      <c r="OG2" s="16"/>
      <c r="OH2" s="16"/>
      <c r="OI2" s="16"/>
      <c r="OJ2" s="16"/>
      <c r="OK2" s="16"/>
      <c r="OL2" s="16"/>
      <c r="OM2" s="16"/>
      <c r="ON2" s="16"/>
      <c r="OO2" s="16"/>
      <c r="OP2" s="16"/>
      <c r="OQ2" s="16"/>
      <c r="OR2" s="16"/>
      <c r="OS2" s="16"/>
      <c r="OT2" s="16"/>
      <c r="OU2" s="16"/>
      <c r="OV2" s="16"/>
      <c r="OW2" s="16"/>
      <c r="OX2" s="16"/>
      <c r="OY2" s="16"/>
      <c r="OZ2" s="16"/>
      <c r="PA2" s="16"/>
      <c r="PB2" s="16"/>
      <c r="PC2" s="16"/>
      <c r="PD2" s="16"/>
      <c r="PE2" s="16"/>
      <c r="PF2" s="16"/>
      <c r="PG2" s="16"/>
      <c r="PH2" s="16"/>
      <c r="PI2" s="16"/>
      <c r="PJ2" s="16"/>
      <c r="PK2" s="16"/>
      <c r="PL2" s="16"/>
      <c r="PM2" s="16"/>
      <c r="PN2" s="16"/>
      <c r="PO2" s="16"/>
      <c r="PP2" s="16"/>
      <c r="PQ2" s="16"/>
      <c r="PR2" s="16"/>
      <c r="PS2" s="16"/>
      <c r="PT2" s="16"/>
      <c r="PU2" s="16"/>
      <c r="PV2" s="16"/>
      <c r="PW2" s="16"/>
      <c r="PX2" s="16"/>
      <c r="PY2" s="16"/>
      <c r="PZ2" s="16"/>
      <c r="QA2" s="16"/>
      <c r="QB2" s="16"/>
      <c r="QC2" s="16"/>
      <c r="QD2" s="16"/>
      <c r="QE2" s="16"/>
      <c r="QF2" s="16"/>
      <c r="QG2" s="16"/>
      <c r="QH2" s="16"/>
      <c r="QI2" s="16"/>
      <c r="QJ2" s="16"/>
      <c r="QK2" s="16"/>
      <c r="QL2" s="16"/>
      <c r="QM2" s="16"/>
      <c r="QN2" s="16"/>
      <c r="QO2" s="16"/>
      <c r="QP2" s="16"/>
      <c r="QQ2" s="16"/>
      <c r="QR2" s="16"/>
      <c r="QS2" s="16"/>
      <c r="QT2" s="16"/>
      <c r="QU2" s="16"/>
      <c r="QV2" s="16"/>
      <c r="QW2" s="16"/>
      <c r="QX2" s="16"/>
      <c r="QY2" s="16"/>
      <c r="QZ2" s="16"/>
      <c r="RA2" s="16"/>
      <c r="RB2" s="16"/>
      <c r="RC2" s="16"/>
      <c r="RD2" s="16"/>
      <c r="RE2" s="16"/>
      <c r="RF2" s="16"/>
      <c r="RG2" s="16"/>
      <c r="RH2" s="16"/>
      <c r="RI2" s="16"/>
      <c r="RJ2" s="16"/>
      <c r="RK2" s="16"/>
      <c r="RL2" s="16"/>
      <c r="RM2" s="16"/>
      <c r="RN2" s="16"/>
      <c r="RO2" s="16"/>
      <c r="RP2" s="16"/>
      <c r="RQ2" s="16"/>
      <c r="RR2" s="16"/>
      <c r="RS2" s="16"/>
      <c r="RT2" s="16"/>
      <c r="RU2" s="16"/>
      <c r="RV2" s="16"/>
      <c r="RW2" s="16"/>
      <c r="RX2" s="16"/>
      <c r="RY2" s="16"/>
      <c r="RZ2" s="16"/>
      <c r="SA2" s="16"/>
      <c r="SB2" s="16"/>
      <c r="SC2" s="16"/>
      <c r="SD2" s="16"/>
      <c r="SE2" s="16"/>
      <c r="SF2" s="16"/>
      <c r="SG2" s="16"/>
      <c r="SH2" s="16"/>
      <c r="SI2" s="16"/>
      <c r="SJ2" s="16"/>
      <c r="SK2" s="16"/>
      <c r="SL2" s="16"/>
      <c r="SM2" s="16"/>
      <c r="SN2" s="16"/>
      <c r="SO2" s="16"/>
      <c r="SP2" s="16"/>
      <c r="SQ2" s="16"/>
      <c r="SR2" s="16"/>
      <c r="SS2" s="16"/>
      <c r="ST2" s="16"/>
      <c r="SU2" s="16"/>
      <c r="SV2" s="16"/>
      <c r="SW2" s="16"/>
      <c r="SX2" s="16"/>
      <c r="SY2" s="16"/>
      <c r="SZ2" s="16"/>
      <c r="TA2" s="16"/>
      <c r="TB2" s="16"/>
      <c r="TC2" s="16"/>
      <c r="TD2" s="16"/>
      <c r="TE2" s="16"/>
      <c r="TF2" s="16"/>
      <c r="TG2" s="16"/>
      <c r="TH2" s="16"/>
      <c r="TI2" s="16"/>
      <c r="TJ2" s="16"/>
      <c r="TK2" s="16"/>
      <c r="TL2" s="16"/>
      <c r="TM2" s="16"/>
      <c r="TN2" s="16"/>
      <c r="TO2" s="16"/>
      <c r="TP2" s="16"/>
      <c r="TQ2" s="16"/>
      <c r="TR2" s="16"/>
      <c r="TS2" s="16"/>
      <c r="TT2" s="16"/>
      <c r="TU2" s="16"/>
      <c r="TV2" s="16"/>
      <c r="TW2" s="16"/>
      <c r="TX2" s="16"/>
      <c r="TY2" s="16"/>
      <c r="TZ2" s="16"/>
      <c r="UA2" s="16"/>
      <c r="UB2" s="16"/>
      <c r="UC2" s="16"/>
      <c r="UD2" s="16"/>
      <c r="UE2" s="16"/>
      <c r="UF2" s="16"/>
      <c r="UG2" s="16"/>
      <c r="UH2" s="16"/>
      <c r="UI2" s="16"/>
      <c r="UJ2" s="16"/>
      <c r="UK2" s="16"/>
      <c r="UL2" s="16"/>
      <c r="UM2" s="16"/>
      <c r="UN2" s="16"/>
      <c r="UO2" s="16"/>
      <c r="UP2" s="16"/>
      <c r="UQ2" s="16"/>
      <c r="UR2" s="16"/>
      <c r="US2" s="16"/>
      <c r="UT2" s="16"/>
      <c r="UU2" s="16"/>
      <c r="UV2" s="16"/>
      <c r="UW2" s="16"/>
      <c r="UX2" s="16"/>
      <c r="UY2" s="16"/>
      <c r="UZ2" s="16"/>
      <c r="VA2" s="16"/>
      <c r="VB2" s="16"/>
      <c r="VC2" s="16"/>
      <c r="VD2" s="16"/>
      <c r="VE2" s="16"/>
      <c r="VF2" s="16"/>
      <c r="VG2" s="16"/>
      <c r="VH2" s="16"/>
      <c r="VI2" s="16"/>
      <c r="VJ2" s="16"/>
      <c r="VK2" s="16"/>
      <c r="VL2" s="16"/>
      <c r="VM2" s="16"/>
      <c r="VN2" s="16"/>
      <c r="VO2" s="16"/>
      <c r="VP2" s="16"/>
      <c r="VQ2" s="16"/>
      <c r="VR2" s="16"/>
      <c r="VS2" s="16"/>
      <c r="VT2" s="16"/>
      <c r="VU2" s="16"/>
      <c r="VV2" s="16"/>
      <c r="VW2" s="16"/>
      <c r="VX2" s="16"/>
      <c r="VY2" s="16"/>
      <c r="VZ2" s="16"/>
      <c r="WA2" s="16"/>
      <c r="WB2" s="16"/>
      <c r="WC2" s="16"/>
      <c r="WD2" s="16"/>
      <c r="WE2" s="16"/>
      <c r="WF2" s="16"/>
      <c r="WG2" s="16"/>
      <c r="WH2" s="16"/>
      <c r="WI2" s="16"/>
      <c r="WJ2" s="16"/>
      <c r="WK2" s="16"/>
      <c r="WL2" s="16"/>
      <c r="WM2" s="16"/>
      <c r="WN2" s="16"/>
      <c r="WO2" s="16"/>
      <c r="WP2" s="16"/>
      <c r="WQ2" s="16"/>
      <c r="WR2" s="16"/>
      <c r="WS2" s="16"/>
      <c r="WT2" s="16"/>
      <c r="WU2" s="16"/>
      <c r="WV2" s="16"/>
      <c r="WW2" s="16"/>
      <c r="WX2" s="16"/>
      <c r="WY2" s="16"/>
      <c r="WZ2" s="16"/>
      <c r="XA2" s="16"/>
      <c r="XB2" s="16"/>
      <c r="XC2" s="16"/>
      <c r="XD2" s="16"/>
      <c r="XE2" s="16"/>
      <c r="XF2" s="16"/>
      <c r="XG2" s="16"/>
    </row>
    <row r="3" spans="1:631" ht="15" customHeight="1" x14ac:dyDescent="0.25">
      <c r="A3" s="17"/>
      <c r="B3" s="18"/>
      <c r="C3" s="19"/>
      <c r="D3" s="20"/>
      <c r="E3" s="19"/>
      <c r="F3" s="20"/>
      <c r="G3" s="19"/>
      <c r="H3" s="20"/>
      <c r="I3" s="19"/>
      <c r="J3" s="20"/>
      <c r="K3" s="19"/>
      <c r="L3" s="20"/>
      <c r="M3" s="19"/>
      <c r="N3" s="20"/>
      <c r="O3" s="19"/>
      <c r="P3" s="20"/>
      <c r="Q3" s="21"/>
      <c r="R3" s="22"/>
      <c r="S3" s="23"/>
      <c r="V3" s="8"/>
      <c r="AD3" s="24" t="s">
        <v>33</v>
      </c>
      <c r="AE3" s="25">
        <f>AE9*3%</f>
        <v>7.1999999999999993</v>
      </c>
      <c r="AF3" s="26">
        <f>AE3</f>
        <v>7.1999999999999993</v>
      </c>
      <c r="AG3" s="10"/>
      <c r="AR3" s="27" t="s">
        <v>33</v>
      </c>
      <c r="AS3" s="25">
        <f>AS11*3%</f>
        <v>4.29</v>
      </c>
      <c r="AT3" s="26">
        <f>AS3</f>
        <v>4.29</v>
      </c>
      <c r="AU3" s="10"/>
      <c r="AZ3" s="28"/>
      <c r="BF3" s="24" t="s">
        <v>33</v>
      </c>
      <c r="BG3" s="29">
        <f>BG11*3%</f>
        <v>1.77</v>
      </c>
      <c r="BH3" s="30">
        <f>BG3</f>
        <v>1.77</v>
      </c>
      <c r="BT3" s="31" t="s">
        <v>33</v>
      </c>
      <c r="BU3" s="25">
        <f>BU11*3%</f>
        <v>3.12</v>
      </c>
      <c r="BV3" s="30">
        <f>BU3</f>
        <v>3.12</v>
      </c>
      <c r="BW3" s="10"/>
      <c r="CG3" s="27" t="s">
        <v>33</v>
      </c>
      <c r="CH3" s="25">
        <f>CH11*3%</f>
        <v>3.15</v>
      </c>
      <c r="CI3" s="30">
        <f>CH3</f>
        <v>3.15</v>
      </c>
      <c r="CU3" s="27" t="s">
        <v>33</v>
      </c>
      <c r="CV3" s="25">
        <f>CV8*3%</f>
        <v>2.88</v>
      </c>
      <c r="CW3" s="26">
        <f>CV3</f>
        <v>2.88</v>
      </c>
      <c r="DI3" s="27" t="s">
        <v>33</v>
      </c>
      <c r="DJ3" s="25">
        <f>DJ9*3%</f>
        <v>3.33</v>
      </c>
      <c r="DK3" s="26">
        <f>DJ3</f>
        <v>3.33</v>
      </c>
      <c r="DW3" s="27" t="s">
        <v>33</v>
      </c>
      <c r="DX3" s="25">
        <f>DX11*3%</f>
        <v>3.12</v>
      </c>
      <c r="DY3" s="32">
        <f>DX3</f>
        <v>3.12</v>
      </c>
      <c r="DZ3" s="10"/>
      <c r="EA3" s="10"/>
      <c r="EB3" s="10"/>
      <c r="EK3" s="27" t="s">
        <v>33</v>
      </c>
      <c r="EL3" s="25">
        <f>EL9*3%</f>
        <v>4.2</v>
      </c>
      <c r="EM3" s="32">
        <f>EL3</f>
        <v>4.2</v>
      </c>
      <c r="EY3" s="27" t="s">
        <v>33</v>
      </c>
      <c r="EZ3" s="25">
        <f>EZ9*3%</f>
        <v>3.42</v>
      </c>
      <c r="FA3" s="30">
        <f>EZ3</f>
        <v>3.42</v>
      </c>
      <c r="FM3" s="27" t="s">
        <v>33</v>
      </c>
      <c r="FN3" s="25">
        <f>FN9*3%</f>
        <v>2.85</v>
      </c>
      <c r="FO3" s="32">
        <f>FN3</f>
        <v>2.85</v>
      </c>
      <c r="FP3" s="8"/>
      <c r="GA3" s="27" t="s">
        <v>33</v>
      </c>
      <c r="GB3" s="25">
        <f>GB9*3%</f>
        <v>1.41</v>
      </c>
      <c r="GC3" s="30">
        <f>GB3</f>
        <v>1.41</v>
      </c>
      <c r="GD3" s="10"/>
      <c r="GE3" s="10"/>
      <c r="GO3" s="27" t="s">
        <v>33</v>
      </c>
      <c r="GP3" s="25">
        <f>GP9*3%</f>
        <v>2.0099999999999998</v>
      </c>
      <c r="GQ3" s="30">
        <f>GP3</f>
        <v>2.0099999999999998</v>
      </c>
      <c r="GR3" s="10"/>
      <c r="GS3" s="10"/>
      <c r="HC3" s="27" t="s">
        <v>33</v>
      </c>
      <c r="HD3" s="25">
        <f>HD9*3%</f>
        <v>2.0099999999999998</v>
      </c>
      <c r="HE3" s="32">
        <f>HD3</f>
        <v>2.0099999999999998</v>
      </c>
      <c r="HF3" s="15"/>
      <c r="HG3" s="15"/>
      <c r="HQ3" s="27" t="s">
        <v>33</v>
      </c>
      <c r="HR3" s="25">
        <f>HR9*3%</f>
        <v>2.2199999999999998</v>
      </c>
      <c r="HS3" s="30">
        <f>HR3</f>
        <v>2.2199999999999998</v>
      </c>
      <c r="IF3" s="27" t="s">
        <v>33</v>
      </c>
      <c r="IG3" s="25">
        <f>IG9*3%</f>
        <v>1.38</v>
      </c>
      <c r="IH3" s="30">
        <f>IG3</f>
        <v>1.38</v>
      </c>
      <c r="IV3" s="27" t="s">
        <v>33</v>
      </c>
      <c r="IW3" s="25">
        <f>IW9*3%</f>
        <v>4.5</v>
      </c>
      <c r="IX3" s="30">
        <f>IW3</f>
        <v>4.5</v>
      </c>
    </row>
    <row r="4" spans="1:631" ht="15" customHeight="1" x14ac:dyDescent="0.25">
      <c r="A4" s="17"/>
      <c r="B4" s="34"/>
      <c r="C4" s="35"/>
      <c r="D4" s="36"/>
      <c r="E4" s="35"/>
      <c r="F4" s="36"/>
      <c r="G4" s="35"/>
      <c r="H4" s="36"/>
      <c r="I4" s="35"/>
      <c r="J4" s="36"/>
      <c r="K4" s="35"/>
      <c r="L4" s="36"/>
      <c r="M4" s="35"/>
      <c r="N4" s="36"/>
      <c r="O4" s="35"/>
      <c r="P4" s="36"/>
      <c r="Q4" s="35"/>
      <c r="R4" s="37"/>
      <c r="S4" s="38"/>
      <c r="AD4" s="24" t="s">
        <v>34</v>
      </c>
      <c r="AE4" s="39">
        <f>MEDIAN(X8:X22,AA8:AA22)</f>
        <v>8.5</v>
      </c>
      <c r="AR4" s="40" t="s">
        <v>34</v>
      </c>
      <c r="AS4" s="39">
        <f>MEDIAN(AL8:AL28,AO8:AO28)</f>
        <v>5</v>
      </c>
      <c r="AU4" s="10"/>
      <c r="AZ4" s="28"/>
      <c r="BF4" s="24" t="s">
        <v>34</v>
      </c>
      <c r="BG4" s="41">
        <f>MEDIAN(AZ8:AZ48,BC8:BC15)</f>
        <v>2</v>
      </c>
      <c r="BH4" s="24"/>
      <c r="BT4" s="40" t="s">
        <v>34</v>
      </c>
      <c r="BU4" s="41">
        <f>MEDIAN(BN8:BN29,BQ8:BQ15)</f>
        <v>4</v>
      </c>
      <c r="BV4" s="10"/>
      <c r="BW4" s="10"/>
      <c r="CG4" s="40" t="s">
        <v>34</v>
      </c>
      <c r="CH4" s="42">
        <f>MEDIAN(CA8:CA47,CD9:CD29)</f>
        <v>4</v>
      </c>
      <c r="CU4" s="40" t="s">
        <v>34</v>
      </c>
      <c r="CV4" s="39">
        <f>MEDIAN(CO8:CO91,CR10:CR57)</f>
        <v>5</v>
      </c>
      <c r="DI4" s="40" t="s">
        <v>34</v>
      </c>
      <c r="DJ4" s="39">
        <f>MEDIAN(DC8:DC48,DF8:DF40)</f>
        <v>4</v>
      </c>
      <c r="DW4" s="40" t="s">
        <v>34</v>
      </c>
      <c r="DX4" s="39">
        <f>MEDIAN(DQ8:DQ101,DT8:DT53)</f>
        <v>4</v>
      </c>
      <c r="EA4" s="10"/>
      <c r="EB4" s="10"/>
      <c r="EK4" s="40" t="s">
        <v>34</v>
      </c>
      <c r="EL4" s="39">
        <f>MEDIAN(EE8:EE30,EH8:EH43)</f>
        <v>7</v>
      </c>
      <c r="EY4" s="40" t="s">
        <v>34</v>
      </c>
      <c r="EZ4" s="39">
        <f>MEDIAN(ES8:ES30,EV10:EV30)</f>
        <v>3</v>
      </c>
      <c r="FM4" s="40" t="s">
        <v>34</v>
      </c>
      <c r="FN4" s="39">
        <f>MEDIAN(FG8:FG75,FJ8:FJ56)</f>
        <v>4</v>
      </c>
      <c r="FO4" s="8"/>
      <c r="FP4" s="8"/>
      <c r="GA4" s="40" t="s">
        <v>34</v>
      </c>
      <c r="GB4" s="42">
        <f>MEDIAN(FU8:FU66,FX8:FX12)</f>
        <v>1</v>
      </c>
      <c r="GC4" s="10"/>
      <c r="GD4" s="10"/>
      <c r="GE4" s="10"/>
      <c r="GO4" s="40" t="s">
        <v>34</v>
      </c>
      <c r="GP4" s="42">
        <f>MEDIAN(GI15:GI23,GL10:GL26)</f>
        <v>2</v>
      </c>
      <c r="GR4" s="10"/>
      <c r="GS4" s="10"/>
      <c r="HC4" s="40" t="s">
        <v>34</v>
      </c>
      <c r="HD4" s="42">
        <f>MEDIAN(GW8:GW37,GZ8:GZ19)</f>
        <v>2.5</v>
      </c>
      <c r="HE4" s="15"/>
      <c r="HF4" s="15"/>
      <c r="HG4" s="15"/>
      <c r="HQ4" s="40" t="s">
        <v>34</v>
      </c>
      <c r="HR4" s="42">
        <f>MEDIAN(HK8:HK75,HN12:HN50)</f>
        <v>2</v>
      </c>
      <c r="IF4" s="40" t="s">
        <v>34</v>
      </c>
      <c r="IG4" s="42">
        <f>MEDIAN(HY20:HY62,IB20:IB30)</f>
        <v>1</v>
      </c>
      <c r="IV4" s="40" t="s">
        <v>34</v>
      </c>
      <c r="IW4" s="42">
        <f>MEDIAN(IN8:IN120,IQ8:IQ77)</f>
        <v>6</v>
      </c>
    </row>
    <row r="5" spans="1:631" ht="15" customHeight="1" x14ac:dyDescent="0.25">
      <c r="A5" s="17"/>
      <c r="B5" s="34" t="s">
        <v>35</v>
      </c>
      <c r="C5" s="35" t="s">
        <v>36</v>
      </c>
      <c r="D5" s="36"/>
      <c r="E5" s="35" t="s">
        <v>37</v>
      </c>
      <c r="F5" s="36"/>
      <c r="G5" s="35" t="s">
        <v>38</v>
      </c>
      <c r="H5" s="36"/>
      <c r="I5" s="35" t="s">
        <v>39</v>
      </c>
      <c r="J5" s="36"/>
      <c r="K5" s="35" t="s">
        <v>40</v>
      </c>
      <c r="L5" s="36"/>
      <c r="M5" s="35" t="s">
        <v>41</v>
      </c>
      <c r="N5" s="36"/>
      <c r="O5" s="35" t="s">
        <v>42</v>
      </c>
      <c r="P5" s="36"/>
      <c r="Q5" s="35" t="s">
        <v>43</v>
      </c>
      <c r="R5" s="37"/>
      <c r="S5" s="38"/>
      <c r="AD5" s="24" t="s">
        <v>44</v>
      </c>
      <c r="AE5" s="12">
        <v>3.5</v>
      </c>
      <c r="AR5" s="40" t="s">
        <v>44</v>
      </c>
      <c r="AS5" s="12">
        <v>3.5</v>
      </c>
      <c r="AZ5" s="28"/>
      <c r="BF5" s="24" t="s">
        <v>44</v>
      </c>
      <c r="BG5" s="43">
        <v>3.5</v>
      </c>
      <c r="BT5" s="40" t="s">
        <v>44</v>
      </c>
      <c r="BU5" s="12">
        <v>3.5</v>
      </c>
      <c r="BV5" s="10"/>
      <c r="BW5" s="10"/>
      <c r="CG5" s="40" t="s">
        <v>44</v>
      </c>
      <c r="CH5" s="12">
        <v>3.5</v>
      </c>
      <c r="CU5" s="40" t="s">
        <v>44</v>
      </c>
      <c r="CV5" s="12">
        <v>3.5</v>
      </c>
      <c r="DI5" s="40" t="s">
        <v>44</v>
      </c>
      <c r="DJ5" s="12">
        <v>3.5</v>
      </c>
      <c r="DW5" s="40" t="s">
        <v>44</v>
      </c>
      <c r="DX5" s="12">
        <v>3.5</v>
      </c>
      <c r="EB5" s="10"/>
      <c r="EK5" s="40" t="s">
        <v>44</v>
      </c>
      <c r="EL5" s="12">
        <v>3.5</v>
      </c>
      <c r="EY5" s="40" t="s">
        <v>44</v>
      </c>
      <c r="EZ5" s="12">
        <v>3.5</v>
      </c>
      <c r="FM5" s="40" t="s">
        <v>44</v>
      </c>
      <c r="FN5" s="12">
        <v>3.5</v>
      </c>
      <c r="FO5" s="8"/>
      <c r="FP5" s="8"/>
      <c r="GA5" s="40" t="s">
        <v>44</v>
      </c>
      <c r="GB5" s="12">
        <v>3.5</v>
      </c>
      <c r="GC5" s="10"/>
      <c r="GD5" s="10"/>
      <c r="GE5" s="10"/>
      <c r="GO5" s="40" t="s">
        <v>44</v>
      </c>
      <c r="GP5" s="12">
        <v>3.5</v>
      </c>
      <c r="HC5" s="40" t="s">
        <v>44</v>
      </c>
      <c r="HD5" s="44">
        <v>3.5</v>
      </c>
      <c r="HE5" s="15"/>
      <c r="HF5" s="15"/>
      <c r="HG5" s="15"/>
      <c r="HQ5" s="40" t="s">
        <v>44</v>
      </c>
      <c r="HR5" s="12">
        <v>3.5</v>
      </c>
      <c r="IF5" s="40" t="s">
        <v>44</v>
      </c>
      <c r="IG5" s="12">
        <v>3.5</v>
      </c>
      <c r="IV5" s="40" t="s">
        <v>44</v>
      </c>
      <c r="IW5" s="12">
        <v>3.5</v>
      </c>
    </row>
    <row r="6" spans="1:631" ht="15" customHeight="1" x14ac:dyDescent="0.25">
      <c r="B6" s="18"/>
      <c r="C6" s="21" t="s">
        <v>45</v>
      </c>
      <c r="D6" s="22" t="s">
        <v>46</v>
      </c>
      <c r="E6" s="21" t="s">
        <v>47</v>
      </c>
      <c r="F6" s="22" t="s">
        <v>48</v>
      </c>
      <c r="G6" s="21" t="s">
        <v>49</v>
      </c>
      <c r="H6" s="22" t="s">
        <v>50</v>
      </c>
      <c r="I6" s="21" t="s">
        <v>51</v>
      </c>
      <c r="J6" s="22" t="s">
        <v>52</v>
      </c>
      <c r="K6" s="21" t="s">
        <v>53</v>
      </c>
      <c r="L6" s="22" t="s">
        <v>54</v>
      </c>
      <c r="M6" s="21" t="s">
        <v>55</v>
      </c>
      <c r="N6" s="22" t="s">
        <v>56</v>
      </c>
      <c r="O6" s="21" t="s">
        <v>57</v>
      </c>
      <c r="P6" s="22" t="s">
        <v>58</v>
      </c>
      <c r="Q6" s="21" t="s">
        <v>30</v>
      </c>
      <c r="R6" s="22" t="s">
        <v>59</v>
      </c>
      <c r="S6" s="23"/>
      <c r="U6" s="45" t="s">
        <v>60</v>
      </c>
      <c r="V6" s="46"/>
      <c r="W6" s="47"/>
      <c r="X6" s="48"/>
      <c r="Y6" s="48" t="s">
        <v>61</v>
      </c>
      <c r="Z6" s="45"/>
      <c r="AA6" s="46"/>
      <c r="AB6" s="49" t="s">
        <v>62</v>
      </c>
      <c r="AD6" s="50" t="s">
        <v>63</v>
      </c>
      <c r="AE6" s="51">
        <v>117</v>
      </c>
      <c r="AI6" s="45" t="s">
        <v>60</v>
      </c>
      <c r="AJ6" s="46"/>
      <c r="AK6" s="47"/>
      <c r="AL6" s="48"/>
      <c r="AM6" s="48" t="s">
        <v>61</v>
      </c>
      <c r="AN6" s="45"/>
      <c r="AO6" s="46"/>
      <c r="AP6" s="49" t="s">
        <v>62</v>
      </c>
      <c r="AQ6" s="31"/>
      <c r="AR6" s="52" t="s">
        <v>63</v>
      </c>
      <c r="AS6" s="53">
        <v>92</v>
      </c>
      <c r="AW6" s="45" t="s">
        <v>60</v>
      </c>
      <c r="AX6" s="46"/>
      <c r="AY6" s="47"/>
      <c r="AZ6" s="48"/>
      <c r="BA6" s="48" t="s">
        <v>61</v>
      </c>
      <c r="BB6" s="45"/>
      <c r="BC6" s="46"/>
      <c r="BD6" s="49" t="s">
        <v>62</v>
      </c>
      <c r="BE6" s="31"/>
      <c r="BF6" s="8"/>
      <c r="BK6" s="45" t="s">
        <v>60</v>
      </c>
      <c r="BL6" s="46"/>
      <c r="BM6" s="47"/>
      <c r="BN6" s="48"/>
      <c r="BO6" s="48" t="s">
        <v>61</v>
      </c>
      <c r="BP6" s="45"/>
      <c r="BQ6" s="46"/>
      <c r="BR6" s="49" t="s">
        <v>62</v>
      </c>
      <c r="BS6" s="31"/>
      <c r="BT6" s="50" t="s">
        <v>63</v>
      </c>
      <c r="BU6" s="54">
        <v>62</v>
      </c>
      <c r="BV6" s="10"/>
      <c r="BW6" s="10"/>
      <c r="BX6" s="45" t="s">
        <v>60</v>
      </c>
      <c r="BY6" s="46"/>
      <c r="BZ6" s="47"/>
      <c r="CA6" s="48"/>
      <c r="CB6" s="48" t="s">
        <v>61</v>
      </c>
      <c r="CC6" s="45"/>
      <c r="CD6" s="46"/>
      <c r="CE6" s="49" t="s">
        <v>62</v>
      </c>
      <c r="CF6" s="31"/>
      <c r="CG6" s="53" t="s">
        <v>63</v>
      </c>
      <c r="CH6" s="52">
        <v>53</v>
      </c>
      <c r="CL6" s="45" t="s">
        <v>60</v>
      </c>
      <c r="CM6" s="46"/>
      <c r="CN6" s="47"/>
      <c r="CO6" s="48"/>
      <c r="CP6" s="48" t="s">
        <v>61</v>
      </c>
      <c r="CQ6" s="45"/>
      <c r="CR6" s="46"/>
      <c r="CS6" s="49" t="s">
        <v>62</v>
      </c>
      <c r="CT6" s="31"/>
      <c r="CU6" s="50" t="s">
        <v>63</v>
      </c>
      <c r="CV6" s="50">
        <v>58</v>
      </c>
      <c r="CZ6" s="45" t="s">
        <v>60</v>
      </c>
      <c r="DA6" s="46"/>
      <c r="DB6" s="47"/>
      <c r="DC6" s="48"/>
      <c r="DD6" s="48" t="s">
        <v>61</v>
      </c>
      <c r="DE6" s="45"/>
      <c r="DF6" s="46"/>
      <c r="DG6" s="49" t="s">
        <v>62</v>
      </c>
      <c r="DH6" s="31"/>
      <c r="DI6" s="50" t="s">
        <v>63</v>
      </c>
      <c r="DJ6" s="50">
        <v>57</v>
      </c>
      <c r="DN6" s="45" t="s">
        <v>60</v>
      </c>
      <c r="DO6" s="46"/>
      <c r="DP6" s="47"/>
      <c r="DQ6" s="48"/>
      <c r="DR6" s="48" t="s">
        <v>61</v>
      </c>
      <c r="DS6" s="45"/>
      <c r="DT6" s="46"/>
      <c r="DU6" s="49" t="s">
        <v>62</v>
      </c>
      <c r="DV6" s="31"/>
      <c r="DW6" s="53" t="s">
        <v>63</v>
      </c>
      <c r="DX6" s="53">
        <v>64</v>
      </c>
      <c r="EB6" s="45" t="s">
        <v>60</v>
      </c>
      <c r="EC6" s="46"/>
      <c r="ED6" s="47"/>
      <c r="EE6" s="48"/>
      <c r="EF6" s="48" t="s">
        <v>61</v>
      </c>
      <c r="EG6" s="45"/>
      <c r="EH6" s="46"/>
      <c r="EI6" s="49" t="s">
        <v>62</v>
      </c>
      <c r="EK6" s="53" t="s">
        <v>63</v>
      </c>
      <c r="EL6" s="53">
        <v>56</v>
      </c>
      <c r="EP6" s="45" t="s">
        <v>60</v>
      </c>
      <c r="EQ6" s="46"/>
      <c r="ER6" s="47"/>
      <c r="ES6" s="48"/>
      <c r="ET6" s="48" t="s">
        <v>61</v>
      </c>
      <c r="EU6" s="45"/>
      <c r="EV6" s="46"/>
      <c r="EW6" s="49" t="s">
        <v>62</v>
      </c>
      <c r="EX6" s="31"/>
      <c r="EY6" s="50" t="s">
        <v>63</v>
      </c>
      <c r="EZ6" s="50">
        <v>61</v>
      </c>
      <c r="FD6" s="45" t="s">
        <v>60</v>
      </c>
      <c r="FE6" s="46"/>
      <c r="FF6" s="47"/>
      <c r="FG6" s="48"/>
      <c r="FH6" s="48" t="s">
        <v>61</v>
      </c>
      <c r="FI6" s="45"/>
      <c r="FJ6" s="46"/>
      <c r="FK6" s="49" t="s">
        <v>62</v>
      </c>
      <c r="FL6" s="31"/>
      <c r="FM6" s="53" t="s">
        <v>63</v>
      </c>
      <c r="FN6" s="53">
        <v>54</v>
      </c>
      <c r="FO6" s="8"/>
      <c r="FP6" s="8"/>
      <c r="FR6" s="45" t="s">
        <v>60</v>
      </c>
      <c r="FS6" s="46"/>
      <c r="FT6" s="47"/>
      <c r="FU6" s="48"/>
      <c r="FV6" s="48" t="s">
        <v>61</v>
      </c>
      <c r="FW6" s="45"/>
      <c r="FX6" s="46"/>
      <c r="FY6" s="49" t="s">
        <v>62</v>
      </c>
      <c r="FZ6" s="31"/>
      <c r="GA6" s="53" t="s">
        <v>63</v>
      </c>
      <c r="GB6" s="53">
        <v>21</v>
      </c>
      <c r="GC6" s="10"/>
      <c r="GD6" s="10"/>
      <c r="GE6" s="10"/>
      <c r="GF6" s="45" t="s">
        <v>60</v>
      </c>
      <c r="GG6" s="46"/>
      <c r="GH6" s="47"/>
      <c r="GI6" s="48"/>
      <c r="GJ6" s="48" t="s">
        <v>61</v>
      </c>
      <c r="GK6" s="45"/>
      <c r="GL6" s="46"/>
      <c r="GM6" s="49" t="s">
        <v>62</v>
      </c>
      <c r="GN6" s="31"/>
      <c r="GO6" s="53" t="s">
        <v>63</v>
      </c>
      <c r="GP6" s="53">
        <v>29</v>
      </c>
      <c r="GT6" s="45" t="s">
        <v>60</v>
      </c>
      <c r="GU6" s="46"/>
      <c r="GV6" s="47"/>
      <c r="GW6" s="48"/>
      <c r="GX6" s="48" t="s">
        <v>61</v>
      </c>
      <c r="GY6" s="45"/>
      <c r="GZ6" s="46"/>
      <c r="HA6" s="49" t="s">
        <v>62</v>
      </c>
      <c r="HB6" s="31"/>
      <c r="HC6" s="53" t="s">
        <v>63</v>
      </c>
      <c r="HD6" s="53">
        <v>31</v>
      </c>
      <c r="HE6" s="15"/>
      <c r="HF6" s="15"/>
      <c r="HG6" s="15"/>
      <c r="HH6" s="45" t="s">
        <v>60</v>
      </c>
      <c r="HI6" s="46"/>
      <c r="HJ6" s="47"/>
      <c r="HK6" s="48"/>
      <c r="HL6" s="48" t="s">
        <v>61</v>
      </c>
      <c r="HM6" s="45"/>
      <c r="HN6" s="46"/>
      <c r="HO6" s="49" t="s">
        <v>62</v>
      </c>
      <c r="HP6" s="31"/>
      <c r="HQ6" s="50" t="s">
        <v>63</v>
      </c>
      <c r="HR6" s="50">
        <v>31</v>
      </c>
      <c r="HV6" s="45" t="s">
        <v>60</v>
      </c>
      <c r="HW6" s="46"/>
      <c r="HX6" s="47"/>
      <c r="HY6" s="48"/>
      <c r="HZ6" s="48" t="s">
        <v>61</v>
      </c>
      <c r="IA6" s="45"/>
      <c r="IB6" s="46"/>
      <c r="IC6" s="49" t="s">
        <v>62</v>
      </c>
      <c r="ID6" s="31"/>
      <c r="IE6" s="31"/>
      <c r="IF6" s="50" t="s">
        <v>63</v>
      </c>
      <c r="IG6" s="55">
        <v>21</v>
      </c>
      <c r="IK6" s="45" t="s">
        <v>60</v>
      </c>
      <c r="IL6" s="46"/>
      <c r="IM6" s="47"/>
      <c r="IN6" s="48"/>
      <c r="IO6" s="48" t="s">
        <v>61</v>
      </c>
      <c r="IP6" s="45"/>
      <c r="IQ6" s="46"/>
      <c r="IR6" s="49" t="s">
        <v>62</v>
      </c>
      <c r="IS6" s="31"/>
      <c r="IT6" s="31"/>
      <c r="IU6" s="31"/>
      <c r="IV6" s="50" t="s">
        <v>63</v>
      </c>
      <c r="IW6" s="50">
        <v>94</v>
      </c>
    </row>
    <row r="7" spans="1:631" ht="15" customHeight="1" x14ac:dyDescent="0.25">
      <c r="A7" s="56" t="s">
        <v>64</v>
      </c>
      <c r="B7" s="57">
        <v>150</v>
      </c>
      <c r="C7" s="58">
        <v>143</v>
      </c>
      <c r="D7" s="59">
        <v>59</v>
      </c>
      <c r="E7" s="60">
        <v>104</v>
      </c>
      <c r="F7" s="61">
        <v>105</v>
      </c>
      <c r="G7" s="60">
        <v>96</v>
      </c>
      <c r="H7" s="59">
        <v>111</v>
      </c>
      <c r="I7" s="60">
        <v>104</v>
      </c>
      <c r="J7" s="59">
        <v>111</v>
      </c>
      <c r="K7" s="60">
        <v>114</v>
      </c>
      <c r="L7" s="59">
        <v>95</v>
      </c>
      <c r="M7" s="60">
        <v>47</v>
      </c>
      <c r="N7" s="59">
        <v>67</v>
      </c>
      <c r="O7" s="60">
        <v>67</v>
      </c>
      <c r="P7" s="59">
        <v>74</v>
      </c>
      <c r="Q7" s="58">
        <v>46</v>
      </c>
      <c r="R7" s="61">
        <v>150</v>
      </c>
      <c r="S7" s="62"/>
      <c r="U7" s="63"/>
      <c r="W7" s="31" t="s">
        <v>65</v>
      </c>
      <c r="X7" s="31" t="s">
        <v>66</v>
      </c>
      <c r="Y7" s="31" t="s">
        <v>67</v>
      </c>
      <c r="Z7" s="64" t="s">
        <v>65</v>
      </c>
      <c r="AA7" s="65" t="s">
        <v>66</v>
      </c>
      <c r="AB7" s="66" t="s">
        <v>67</v>
      </c>
      <c r="AD7" s="50" t="s">
        <v>68</v>
      </c>
      <c r="AE7" s="67">
        <f>AE10/AE6</f>
        <v>9.0940170940170937</v>
      </c>
      <c r="AI7" s="63"/>
      <c r="AK7" s="31" t="s">
        <v>65</v>
      </c>
      <c r="AL7" s="31" t="s">
        <v>66</v>
      </c>
      <c r="AM7" s="31" t="s">
        <v>67</v>
      </c>
      <c r="AN7" s="64" t="s">
        <v>65</v>
      </c>
      <c r="AO7" s="65" t="s">
        <v>66</v>
      </c>
      <c r="AP7" s="66" t="s">
        <v>67</v>
      </c>
      <c r="AQ7" s="31"/>
      <c r="AR7" s="52" t="s">
        <v>68</v>
      </c>
      <c r="AS7" s="68">
        <f>AS12/AS6</f>
        <v>3.1847826086956523</v>
      </c>
      <c r="AW7" s="63"/>
      <c r="AY7" s="31" t="s">
        <v>65</v>
      </c>
      <c r="AZ7" s="31" t="s">
        <v>66</v>
      </c>
      <c r="BA7" s="31" t="s">
        <v>67</v>
      </c>
      <c r="BB7" s="64" t="s">
        <v>65</v>
      </c>
      <c r="BC7" s="65" t="s">
        <v>66</v>
      </c>
      <c r="BD7" s="66" t="s">
        <v>67</v>
      </c>
      <c r="BE7" s="31"/>
      <c r="BK7" s="63"/>
      <c r="BM7" s="31" t="s">
        <v>65</v>
      </c>
      <c r="BN7" s="31" t="s">
        <v>66</v>
      </c>
      <c r="BO7" s="31" t="s">
        <v>67</v>
      </c>
      <c r="BP7" s="64" t="s">
        <v>65</v>
      </c>
      <c r="BQ7" s="65" t="s">
        <v>66</v>
      </c>
      <c r="BR7" s="66" t="s">
        <v>67</v>
      </c>
      <c r="BS7" s="31"/>
      <c r="BT7" s="50" t="s">
        <v>68</v>
      </c>
      <c r="BU7" s="69">
        <f>BU12/BU6</f>
        <v>3.1451612903225805</v>
      </c>
      <c r="BV7" s="10"/>
      <c r="BW7" s="10"/>
      <c r="BX7" s="63"/>
      <c r="BZ7" s="31" t="s">
        <v>65</v>
      </c>
      <c r="CA7" s="31" t="s">
        <v>66</v>
      </c>
      <c r="CB7" s="31" t="s">
        <v>67</v>
      </c>
      <c r="CC7" s="64" t="s">
        <v>65</v>
      </c>
      <c r="CD7" s="65" t="s">
        <v>66</v>
      </c>
      <c r="CE7" s="66" t="s">
        <v>67</v>
      </c>
      <c r="CF7" s="31"/>
      <c r="CG7" s="52" t="s">
        <v>68</v>
      </c>
      <c r="CH7" s="70">
        <f>CH12/CH6</f>
        <v>3.3962264150943398</v>
      </c>
      <c r="CL7" s="63"/>
      <c r="CN7" s="31" t="s">
        <v>65</v>
      </c>
      <c r="CO7" s="31" t="s">
        <v>66</v>
      </c>
      <c r="CP7" s="31" t="s">
        <v>67</v>
      </c>
      <c r="CQ7" s="64" t="s">
        <v>65</v>
      </c>
      <c r="CR7" s="65" t="s">
        <v>66</v>
      </c>
      <c r="CS7" s="66" t="s">
        <v>67</v>
      </c>
      <c r="CT7" s="31"/>
      <c r="CU7" s="50" t="s">
        <v>68</v>
      </c>
      <c r="CV7" s="69">
        <f>CV9/CV6</f>
        <v>3.103448275862069</v>
      </c>
      <c r="CZ7" s="63"/>
      <c r="DB7" s="31" t="s">
        <v>65</v>
      </c>
      <c r="DC7" s="31" t="s">
        <v>66</v>
      </c>
      <c r="DD7" s="31" t="s">
        <v>67</v>
      </c>
      <c r="DE7" s="64" t="s">
        <v>65</v>
      </c>
      <c r="DF7" s="65" t="s">
        <v>66</v>
      </c>
      <c r="DG7" s="66" t="s">
        <v>67</v>
      </c>
      <c r="DH7" s="31"/>
      <c r="DI7" s="50" t="s">
        <v>68</v>
      </c>
      <c r="DJ7" s="69">
        <f>DJ10/DJ6</f>
        <v>3.4210526315789473</v>
      </c>
      <c r="DN7" s="63"/>
      <c r="DP7" s="31" t="s">
        <v>65</v>
      </c>
      <c r="DQ7" s="31" t="s">
        <v>66</v>
      </c>
      <c r="DR7" s="31" t="s">
        <v>67</v>
      </c>
      <c r="DS7" s="64" t="s">
        <v>65</v>
      </c>
      <c r="DT7" s="65" t="s">
        <v>66</v>
      </c>
      <c r="DU7" s="66" t="s">
        <v>67</v>
      </c>
      <c r="DV7" s="31"/>
      <c r="DW7" s="53" t="s">
        <v>68</v>
      </c>
      <c r="DX7" s="70">
        <f>DX12/DX6</f>
        <v>3.0625</v>
      </c>
      <c r="EB7" s="63"/>
      <c r="ED7" s="31" t="s">
        <v>65</v>
      </c>
      <c r="EE7" s="31" t="s">
        <v>66</v>
      </c>
      <c r="EF7" s="31" t="s">
        <v>67</v>
      </c>
      <c r="EG7" s="64" t="s">
        <v>65</v>
      </c>
      <c r="EH7" s="65" t="s">
        <v>66</v>
      </c>
      <c r="EI7" s="66" t="s">
        <v>67</v>
      </c>
      <c r="EK7" s="53" t="s">
        <v>68</v>
      </c>
      <c r="EL7" s="70">
        <f>EL10/EL6</f>
        <v>8.8035714285714288</v>
      </c>
      <c r="EP7" s="63"/>
      <c r="ER7" s="31" t="s">
        <v>65</v>
      </c>
      <c r="ES7" s="31" t="s">
        <v>66</v>
      </c>
      <c r="ET7" s="31" t="s">
        <v>67</v>
      </c>
      <c r="EU7" s="64" t="s">
        <v>65</v>
      </c>
      <c r="EV7" s="65" t="s">
        <v>66</v>
      </c>
      <c r="EW7" s="66" t="s">
        <v>67</v>
      </c>
      <c r="EX7" s="31"/>
      <c r="EY7" s="50" t="s">
        <v>68</v>
      </c>
      <c r="EZ7" s="69">
        <f>EZ10/EZ6</f>
        <v>3.4098360655737703</v>
      </c>
      <c r="FD7" s="63"/>
      <c r="FF7" s="31" t="s">
        <v>65</v>
      </c>
      <c r="FG7" s="31" t="s">
        <v>66</v>
      </c>
      <c r="FH7" s="31" t="s">
        <v>67</v>
      </c>
      <c r="FI7" s="64" t="s">
        <v>65</v>
      </c>
      <c r="FJ7" s="65" t="s">
        <v>66</v>
      </c>
      <c r="FK7" s="66" t="s">
        <v>67</v>
      </c>
      <c r="FL7" s="31"/>
      <c r="FM7" s="53" t="s">
        <v>68</v>
      </c>
      <c r="FN7" s="70">
        <f>FN10/FN6</f>
        <v>3.0925925925925926</v>
      </c>
      <c r="FO7" s="8"/>
      <c r="FP7" s="8"/>
      <c r="FR7" s="63"/>
      <c r="FT7" s="31" t="s">
        <v>65</v>
      </c>
      <c r="FU7" s="31" t="s">
        <v>66</v>
      </c>
      <c r="FV7" s="31" t="s">
        <v>67</v>
      </c>
      <c r="FW7" s="64" t="s">
        <v>65</v>
      </c>
      <c r="FX7" s="65" t="s">
        <v>66</v>
      </c>
      <c r="FY7" s="66" t="s">
        <v>67</v>
      </c>
      <c r="FZ7" s="31"/>
      <c r="GA7" s="53" t="s">
        <v>68</v>
      </c>
      <c r="GB7" s="71">
        <f>GB10/GB6</f>
        <v>2.7142857142857144</v>
      </c>
      <c r="GC7" s="10"/>
      <c r="GD7" s="10"/>
      <c r="GE7" s="10"/>
      <c r="GF7" s="63"/>
      <c r="GH7" s="31" t="s">
        <v>65</v>
      </c>
      <c r="GI7" s="31" t="s">
        <v>66</v>
      </c>
      <c r="GJ7" s="31" t="s">
        <v>67</v>
      </c>
      <c r="GK7" s="64" t="s">
        <v>65</v>
      </c>
      <c r="GL7" s="65" t="s">
        <v>66</v>
      </c>
      <c r="GM7" s="66" t="s">
        <v>67</v>
      </c>
      <c r="GN7" s="31"/>
      <c r="GO7" s="53" t="s">
        <v>68</v>
      </c>
      <c r="GP7" s="70">
        <f>GP10/GP6</f>
        <v>3.5517241379310347</v>
      </c>
      <c r="GT7" s="63"/>
      <c r="GV7" s="31" t="s">
        <v>65</v>
      </c>
      <c r="GW7" s="31" t="s">
        <v>66</v>
      </c>
      <c r="GX7" s="31" t="s">
        <v>67</v>
      </c>
      <c r="GY7" s="64" t="s">
        <v>65</v>
      </c>
      <c r="GZ7" s="65" t="s">
        <v>66</v>
      </c>
      <c r="HA7" s="66" t="s">
        <v>67</v>
      </c>
      <c r="HB7" s="31"/>
      <c r="HC7" s="53" t="s">
        <v>68</v>
      </c>
      <c r="HD7" s="72">
        <f>HD10/HD6</f>
        <v>3.3225806451612905</v>
      </c>
      <c r="HE7" s="15"/>
      <c r="HF7" s="15"/>
      <c r="HG7" s="15"/>
      <c r="HH7" s="63"/>
      <c r="HJ7" s="31" t="s">
        <v>65</v>
      </c>
      <c r="HK7" s="31" t="s">
        <v>66</v>
      </c>
      <c r="HL7" s="31" t="s">
        <v>67</v>
      </c>
      <c r="HM7" s="64" t="s">
        <v>65</v>
      </c>
      <c r="HN7" s="65" t="s">
        <v>66</v>
      </c>
      <c r="HO7" s="66" t="s">
        <v>67</v>
      </c>
      <c r="HP7" s="31"/>
      <c r="HQ7" s="50" t="s">
        <v>68</v>
      </c>
      <c r="HR7" s="69">
        <f>HR10/HR6</f>
        <v>3.5483870967741935</v>
      </c>
      <c r="HV7" s="63"/>
      <c r="HX7" s="31" t="s">
        <v>65</v>
      </c>
      <c r="HY7" s="31" t="s">
        <v>66</v>
      </c>
      <c r="HZ7" s="31" t="s">
        <v>67</v>
      </c>
      <c r="IA7" s="64" t="s">
        <v>65</v>
      </c>
      <c r="IB7" s="65" t="s">
        <v>66</v>
      </c>
      <c r="IC7" s="66" t="s">
        <v>67</v>
      </c>
      <c r="ID7" s="31"/>
      <c r="IE7" s="31"/>
      <c r="IF7" s="50" t="s">
        <v>68</v>
      </c>
      <c r="IG7" s="73">
        <f>IG10/IG6</f>
        <v>3.2380952380952381</v>
      </c>
      <c r="II7" s="74"/>
      <c r="IJ7" s="74"/>
      <c r="IK7" s="63"/>
      <c r="IM7" s="31" t="s">
        <v>65</v>
      </c>
      <c r="IN7" s="31" t="s">
        <v>66</v>
      </c>
      <c r="IO7" s="31" t="s">
        <v>67</v>
      </c>
      <c r="IP7" s="75" t="s">
        <v>65</v>
      </c>
      <c r="IQ7" s="31" t="s">
        <v>66</v>
      </c>
      <c r="IR7" s="76" t="s">
        <v>67</v>
      </c>
      <c r="IS7" s="31"/>
      <c r="IT7" s="31"/>
      <c r="IU7" s="31"/>
      <c r="IV7" s="50" t="s">
        <v>68</v>
      </c>
      <c r="IW7" s="77">
        <f>IW10/IW6</f>
        <v>3.2659574468085109</v>
      </c>
    </row>
    <row r="8" spans="1:631" ht="15" customHeight="1" x14ac:dyDescent="0.25">
      <c r="A8" s="56" t="s">
        <v>69</v>
      </c>
      <c r="B8" s="57">
        <v>376</v>
      </c>
      <c r="C8" s="58">
        <v>293</v>
      </c>
      <c r="D8" s="59">
        <v>82</v>
      </c>
      <c r="E8" s="78">
        <v>195</v>
      </c>
      <c r="F8" s="61">
        <v>180</v>
      </c>
      <c r="G8" s="60">
        <v>180</v>
      </c>
      <c r="H8" s="59">
        <v>195</v>
      </c>
      <c r="I8" s="60">
        <v>196</v>
      </c>
      <c r="J8" s="59">
        <v>195</v>
      </c>
      <c r="K8" s="60">
        <v>208</v>
      </c>
      <c r="L8" s="59">
        <v>167</v>
      </c>
      <c r="M8" s="60">
        <v>57</v>
      </c>
      <c r="N8" s="59">
        <v>103</v>
      </c>
      <c r="O8" s="60">
        <v>103</v>
      </c>
      <c r="P8" s="59">
        <v>110</v>
      </c>
      <c r="Q8" s="58">
        <v>68</v>
      </c>
      <c r="R8" s="61">
        <v>307</v>
      </c>
      <c r="S8" s="62"/>
      <c r="U8" s="273" t="s">
        <v>70</v>
      </c>
      <c r="V8" s="45" t="s">
        <v>71</v>
      </c>
      <c r="W8" s="79" t="s">
        <v>72</v>
      </c>
      <c r="X8" s="80">
        <v>23</v>
      </c>
      <c r="Y8" s="81">
        <v>1565</v>
      </c>
      <c r="Z8" s="82"/>
      <c r="AC8" s="63"/>
      <c r="AD8" s="13"/>
      <c r="AE8" s="13"/>
      <c r="AF8" s="44"/>
      <c r="AG8" s="44"/>
      <c r="AH8" s="44"/>
      <c r="AI8" s="272" t="s">
        <v>70</v>
      </c>
      <c r="AJ8" s="45" t="s">
        <v>71</v>
      </c>
      <c r="AK8" s="83" t="s">
        <v>73</v>
      </c>
      <c r="AL8" s="84">
        <v>19</v>
      </c>
      <c r="AM8" s="85">
        <v>1579</v>
      </c>
      <c r="AN8" s="83"/>
      <c r="AO8" s="84"/>
      <c r="AP8" s="86"/>
      <c r="AQ8" s="87"/>
      <c r="AW8" s="275" t="s">
        <v>70</v>
      </c>
      <c r="AX8" s="45" t="s">
        <v>71</v>
      </c>
      <c r="AY8" s="88" t="s">
        <v>74</v>
      </c>
      <c r="AZ8" s="88">
        <v>5</v>
      </c>
      <c r="BA8" s="85">
        <v>1000</v>
      </c>
      <c r="BB8" s="89"/>
      <c r="BC8" s="74"/>
      <c r="BD8" s="90"/>
      <c r="BE8" s="87"/>
      <c r="BF8" s="53" t="s">
        <v>63</v>
      </c>
      <c r="BG8" s="53">
        <v>23</v>
      </c>
      <c r="BK8" s="272" t="s">
        <v>70</v>
      </c>
      <c r="BL8" s="91" t="s">
        <v>71</v>
      </c>
      <c r="BM8" s="92" t="s">
        <v>74</v>
      </c>
      <c r="BN8" s="92">
        <v>12</v>
      </c>
      <c r="BO8" s="74">
        <v>1250</v>
      </c>
      <c r="BP8" s="82" t="s">
        <v>75</v>
      </c>
      <c r="BQ8" s="46">
        <v>5</v>
      </c>
      <c r="BR8" s="85">
        <v>4000</v>
      </c>
      <c r="BS8" s="87"/>
      <c r="BV8" s="10"/>
      <c r="BW8" s="10"/>
      <c r="BX8" s="272" t="s">
        <v>70</v>
      </c>
      <c r="BY8" s="91" t="s">
        <v>71</v>
      </c>
      <c r="BZ8" s="93" t="s">
        <v>73</v>
      </c>
      <c r="CA8" s="88">
        <v>13</v>
      </c>
      <c r="CB8" s="85">
        <v>1538</v>
      </c>
      <c r="CC8" s="82"/>
      <c r="CD8" s="46"/>
      <c r="CE8" s="94"/>
      <c r="CF8" s="87"/>
      <c r="CL8" s="272" t="s">
        <v>70</v>
      </c>
      <c r="CM8" s="91" t="s">
        <v>71</v>
      </c>
      <c r="CN8" s="82" t="s">
        <v>76</v>
      </c>
      <c r="CO8" s="46">
        <v>8</v>
      </c>
      <c r="CP8" s="85">
        <v>1125</v>
      </c>
      <c r="CQ8" s="82"/>
      <c r="CR8" s="46"/>
      <c r="CS8" s="94"/>
      <c r="CT8" s="87"/>
      <c r="CU8" s="74" t="s">
        <v>77</v>
      </c>
      <c r="CV8" s="95">
        <v>96</v>
      </c>
      <c r="CZ8" s="272" t="s">
        <v>70</v>
      </c>
      <c r="DA8" s="91" t="s">
        <v>71</v>
      </c>
      <c r="DB8" s="82" t="s">
        <v>78</v>
      </c>
      <c r="DC8" s="46">
        <v>4</v>
      </c>
      <c r="DD8" s="85">
        <v>1000</v>
      </c>
      <c r="DE8" s="82" t="s">
        <v>79</v>
      </c>
      <c r="DF8" s="46">
        <v>4</v>
      </c>
      <c r="DG8" s="85">
        <v>4000</v>
      </c>
      <c r="DH8" s="87"/>
      <c r="DN8" s="272" t="s">
        <v>70</v>
      </c>
      <c r="DO8" s="91" t="s">
        <v>71</v>
      </c>
      <c r="DP8" s="12" t="s">
        <v>74</v>
      </c>
      <c r="DQ8" s="12">
        <v>10</v>
      </c>
      <c r="DR8" s="74">
        <v>1300</v>
      </c>
      <c r="DS8" s="96"/>
      <c r="DT8" s="97"/>
      <c r="DU8" s="86"/>
      <c r="DV8" s="87"/>
      <c r="EB8" s="272" t="s">
        <v>70</v>
      </c>
      <c r="EC8" s="91" t="s">
        <v>71</v>
      </c>
      <c r="ED8" s="12" t="s">
        <v>73</v>
      </c>
      <c r="EE8" s="12">
        <v>43</v>
      </c>
      <c r="EF8" s="74">
        <v>1767</v>
      </c>
      <c r="EG8" s="82" t="s">
        <v>80</v>
      </c>
      <c r="EH8" s="46">
        <v>8</v>
      </c>
      <c r="EI8" s="85">
        <v>3500</v>
      </c>
      <c r="EJ8" s="87"/>
      <c r="EM8" s="31"/>
      <c r="EN8" s="31"/>
      <c r="EO8" s="31"/>
      <c r="EP8" s="272" t="s">
        <v>70</v>
      </c>
      <c r="EQ8" s="91" t="s">
        <v>71</v>
      </c>
      <c r="ER8" s="96" t="s">
        <v>78</v>
      </c>
      <c r="ES8" s="97">
        <v>4</v>
      </c>
      <c r="ET8" s="85">
        <v>1000</v>
      </c>
      <c r="EU8" s="82"/>
      <c r="EV8" s="46"/>
      <c r="EW8" s="94"/>
      <c r="EX8" s="87"/>
      <c r="FD8" s="272" t="s">
        <v>70</v>
      </c>
      <c r="FE8" s="91" t="s">
        <v>71</v>
      </c>
      <c r="FF8" s="82" t="s">
        <v>76</v>
      </c>
      <c r="FG8" s="46">
        <v>7</v>
      </c>
      <c r="FH8" s="85">
        <v>1143</v>
      </c>
      <c r="FI8" s="98"/>
      <c r="FJ8" s="33"/>
      <c r="FK8" s="99"/>
      <c r="FL8" s="87"/>
      <c r="FO8" s="8"/>
      <c r="FP8" s="8"/>
      <c r="FR8" s="272" t="s">
        <v>70</v>
      </c>
      <c r="FS8" s="91" t="s">
        <v>71</v>
      </c>
      <c r="FT8" s="82" t="s">
        <v>76</v>
      </c>
      <c r="FU8" s="46">
        <v>4</v>
      </c>
      <c r="FV8" s="85">
        <v>1000</v>
      </c>
      <c r="FW8" s="100"/>
      <c r="FX8" s="101"/>
      <c r="FY8" s="86"/>
      <c r="FZ8" s="87"/>
      <c r="GC8" s="10"/>
      <c r="GD8" s="10"/>
      <c r="GE8" s="10"/>
      <c r="GF8" s="272" t="s">
        <v>70</v>
      </c>
      <c r="GG8" s="91" t="s">
        <v>71</v>
      </c>
      <c r="GH8" s="33" t="s">
        <v>73</v>
      </c>
      <c r="GI8" s="33">
        <v>7</v>
      </c>
      <c r="GJ8" s="74">
        <v>1429</v>
      </c>
      <c r="GK8" s="82"/>
      <c r="GL8" s="46"/>
      <c r="GM8" s="94"/>
      <c r="GN8" s="87"/>
      <c r="GP8" s="8"/>
      <c r="GT8" s="272" t="s">
        <v>70</v>
      </c>
      <c r="GU8" s="91" t="s">
        <v>71</v>
      </c>
      <c r="GV8" s="12" t="s">
        <v>81</v>
      </c>
      <c r="GW8" s="12">
        <v>4</v>
      </c>
      <c r="GX8" s="74">
        <v>1500</v>
      </c>
      <c r="GY8" s="100" t="s">
        <v>75</v>
      </c>
      <c r="GZ8" s="101">
        <v>5</v>
      </c>
      <c r="HA8" s="85">
        <v>3400</v>
      </c>
      <c r="HB8" s="87"/>
      <c r="HD8" s="8"/>
      <c r="HE8" s="15"/>
      <c r="HF8" s="15"/>
      <c r="HG8" s="15"/>
      <c r="HH8" s="272" t="s">
        <v>70</v>
      </c>
      <c r="HI8" s="91" t="s">
        <v>71</v>
      </c>
      <c r="HJ8" s="82" t="s">
        <v>74</v>
      </c>
      <c r="HK8" s="46">
        <v>7</v>
      </c>
      <c r="HL8" s="85">
        <v>1143</v>
      </c>
      <c r="HM8" s="102"/>
      <c r="HN8" s="47"/>
      <c r="HO8" s="103"/>
      <c r="HP8" s="87"/>
      <c r="HV8" s="272" t="s">
        <v>70</v>
      </c>
      <c r="HW8" s="91" t="s">
        <v>71</v>
      </c>
      <c r="HX8" s="101" t="s">
        <v>73</v>
      </c>
      <c r="HY8" s="101">
        <v>6</v>
      </c>
      <c r="HZ8" s="104">
        <v>1333</v>
      </c>
      <c r="IA8" s="82"/>
      <c r="IB8" s="46"/>
      <c r="IC8" s="94"/>
      <c r="IE8" s="87"/>
      <c r="IK8" s="272" t="s">
        <v>70</v>
      </c>
      <c r="IL8" s="91" t="s">
        <v>71</v>
      </c>
      <c r="IM8" s="100" t="s">
        <v>74</v>
      </c>
      <c r="IN8" s="101">
        <v>19</v>
      </c>
      <c r="IO8" s="104">
        <v>1684</v>
      </c>
      <c r="IP8" s="105"/>
      <c r="IQ8" s="101"/>
      <c r="IR8" s="101"/>
      <c r="IS8" s="104"/>
      <c r="IT8" s="106"/>
      <c r="IU8" s="87"/>
      <c r="JD8" s="107"/>
      <c r="JE8" s="107"/>
      <c r="JF8" s="107"/>
    </row>
    <row r="9" spans="1:631" ht="15" customHeight="1" x14ac:dyDescent="0.25">
      <c r="A9" s="108" t="s">
        <v>82</v>
      </c>
      <c r="B9" s="109">
        <f>B7/B8</f>
        <v>0.39893617021276595</v>
      </c>
      <c r="C9" s="110">
        <f t="shared" ref="C9:R9" si="0">C7/C8</f>
        <v>0.48805460750853241</v>
      </c>
      <c r="D9" s="111">
        <f t="shared" si="0"/>
        <v>0.71951219512195119</v>
      </c>
      <c r="E9" s="110">
        <f t="shared" si="0"/>
        <v>0.53333333333333333</v>
      </c>
      <c r="F9" s="111">
        <f t="shared" si="0"/>
        <v>0.58333333333333337</v>
      </c>
      <c r="G9" s="110">
        <f t="shared" si="0"/>
        <v>0.53333333333333333</v>
      </c>
      <c r="H9" s="111">
        <f t="shared" si="0"/>
        <v>0.56923076923076921</v>
      </c>
      <c r="I9" s="110">
        <f t="shared" si="0"/>
        <v>0.53061224489795922</v>
      </c>
      <c r="J9" s="111">
        <f t="shared" si="0"/>
        <v>0.56923076923076921</v>
      </c>
      <c r="K9" s="110">
        <f t="shared" si="0"/>
        <v>0.54807692307692313</v>
      </c>
      <c r="L9" s="111">
        <f t="shared" si="0"/>
        <v>0.56886227544910184</v>
      </c>
      <c r="M9" s="110">
        <f t="shared" si="0"/>
        <v>0.82456140350877194</v>
      </c>
      <c r="N9" s="111">
        <f t="shared" si="0"/>
        <v>0.65048543689320393</v>
      </c>
      <c r="O9" s="110">
        <f t="shared" si="0"/>
        <v>0.65048543689320393</v>
      </c>
      <c r="P9" s="111">
        <f t="shared" si="0"/>
        <v>0.67272727272727273</v>
      </c>
      <c r="Q9" s="110">
        <f t="shared" si="0"/>
        <v>0.67647058823529416</v>
      </c>
      <c r="R9" s="111">
        <f t="shared" si="0"/>
        <v>0.48859934853420195</v>
      </c>
      <c r="S9" s="112"/>
      <c r="U9" s="273"/>
      <c r="V9" s="63"/>
      <c r="W9" s="113" t="s">
        <v>83</v>
      </c>
      <c r="X9" s="114">
        <v>14</v>
      </c>
      <c r="Y9" s="115">
        <v>1714</v>
      </c>
      <c r="Z9" s="63"/>
      <c r="AC9" s="63"/>
      <c r="AD9" s="116" t="s">
        <v>84</v>
      </c>
      <c r="AE9" s="117">
        <v>240</v>
      </c>
      <c r="AI9" s="273"/>
      <c r="AJ9" s="63"/>
      <c r="AK9" s="19" t="s">
        <v>76</v>
      </c>
      <c r="AL9" s="8">
        <v>12</v>
      </c>
      <c r="AM9" s="90">
        <v>1583</v>
      </c>
      <c r="AN9" s="118"/>
      <c r="AO9" s="119"/>
      <c r="AP9" s="120"/>
      <c r="AQ9" s="87"/>
      <c r="AW9" s="275"/>
      <c r="AX9" s="75"/>
      <c r="AY9" s="74" t="s">
        <v>85</v>
      </c>
      <c r="AZ9" s="74">
        <v>4</v>
      </c>
      <c r="BA9" s="90">
        <v>2250</v>
      </c>
      <c r="BB9" s="121"/>
      <c r="BC9" s="122"/>
      <c r="BD9" s="90"/>
      <c r="BE9" s="87"/>
      <c r="BF9" s="53" t="s">
        <v>68</v>
      </c>
      <c r="BG9" s="70">
        <f>BG12/BG8</f>
        <v>3.5652173913043477</v>
      </c>
      <c r="BK9" s="273"/>
      <c r="BL9" s="123"/>
      <c r="BM9" s="92" t="s">
        <v>76</v>
      </c>
      <c r="BN9" s="92">
        <v>9</v>
      </c>
      <c r="BO9" s="74">
        <v>1556</v>
      </c>
      <c r="BP9" s="124"/>
      <c r="BQ9" s="92"/>
      <c r="BR9" s="120"/>
      <c r="BS9" s="87"/>
      <c r="BX9" s="273"/>
      <c r="BY9" s="123"/>
      <c r="BZ9" s="89" t="s">
        <v>81</v>
      </c>
      <c r="CA9" s="74">
        <v>6</v>
      </c>
      <c r="CB9" s="90">
        <v>1833</v>
      </c>
      <c r="CC9" s="89"/>
      <c r="CD9" s="74"/>
      <c r="CE9" s="120"/>
      <c r="CF9" s="87"/>
      <c r="CL9" s="273"/>
      <c r="CM9" s="123"/>
      <c r="CN9" s="63" t="s">
        <v>73</v>
      </c>
      <c r="CO9" s="12">
        <v>8</v>
      </c>
      <c r="CP9" s="90">
        <v>1375</v>
      </c>
      <c r="CQ9" s="63"/>
      <c r="CS9" s="125"/>
      <c r="CT9" s="87"/>
      <c r="CU9" s="74" t="s">
        <v>86</v>
      </c>
      <c r="CV9" s="95">
        <v>180</v>
      </c>
      <c r="CZ9" s="273"/>
      <c r="DA9" s="123"/>
      <c r="DB9" s="63" t="s">
        <v>74</v>
      </c>
      <c r="DC9" s="12">
        <v>12</v>
      </c>
      <c r="DD9" s="90">
        <v>1333</v>
      </c>
      <c r="DE9" s="63"/>
      <c r="DG9" s="120"/>
      <c r="DH9" s="87"/>
      <c r="DI9" s="74" t="s">
        <v>87</v>
      </c>
      <c r="DJ9" s="95">
        <v>111</v>
      </c>
      <c r="DN9" s="273"/>
      <c r="DO9" s="123"/>
      <c r="DP9" s="12" t="s">
        <v>73</v>
      </c>
      <c r="DQ9" s="12">
        <v>12</v>
      </c>
      <c r="DR9" s="74">
        <v>1500</v>
      </c>
      <c r="DS9" s="98"/>
      <c r="DT9" s="33"/>
      <c r="DU9" s="120"/>
      <c r="DV9" s="87"/>
      <c r="EB9" s="273"/>
      <c r="EC9" s="123"/>
      <c r="ED9" s="12" t="s">
        <v>79</v>
      </c>
      <c r="EE9" s="12">
        <v>53</v>
      </c>
      <c r="EF9" s="74">
        <v>2113</v>
      </c>
      <c r="EG9" s="89" t="s">
        <v>88</v>
      </c>
      <c r="EH9" s="74">
        <v>9</v>
      </c>
      <c r="EI9" s="90">
        <v>3556</v>
      </c>
      <c r="EJ9" s="87"/>
      <c r="EK9" s="8" t="s">
        <v>89</v>
      </c>
      <c r="EL9" s="126">
        <v>140</v>
      </c>
      <c r="EP9" s="273"/>
      <c r="EQ9" s="123"/>
      <c r="ER9" s="118" t="s">
        <v>74</v>
      </c>
      <c r="ES9" s="119">
        <v>12</v>
      </c>
      <c r="ET9" s="90">
        <v>1333</v>
      </c>
      <c r="EU9" s="63"/>
      <c r="EW9" s="125"/>
      <c r="EX9" s="87"/>
      <c r="EY9" s="74" t="s">
        <v>90</v>
      </c>
      <c r="EZ9" s="95">
        <v>114</v>
      </c>
      <c r="FD9" s="273"/>
      <c r="FE9" s="123"/>
      <c r="FF9" s="63" t="s">
        <v>73</v>
      </c>
      <c r="FG9" s="12">
        <v>7</v>
      </c>
      <c r="FH9" s="90">
        <v>1143</v>
      </c>
      <c r="FI9" s="98"/>
      <c r="FJ9" s="33"/>
      <c r="FK9" s="99"/>
      <c r="FL9" s="87"/>
      <c r="FM9" s="8" t="s">
        <v>91</v>
      </c>
      <c r="FN9" s="126">
        <v>95</v>
      </c>
      <c r="FO9" s="8"/>
      <c r="FP9" s="8"/>
      <c r="FR9" s="273"/>
      <c r="FS9" s="123"/>
      <c r="FT9" s="63" t="s">
        <v>74</v>
      </c>
      <c r="FU9" s="12">
        <v>4</v>
      </c>
      <c r="FV9" s="90">
        <v>1000</v>
      </c>
      <c r="FW9" s="89"/>
      <c r="FX9" s="74"/>
      <c r="FY9" s="120"/>
      <c r="FZ9" s="87"/>
      <c r="GA9" s="8" t="s">
        <v>92</v>
      </c>
      <c r="GB9" s="126">
        <v>47</v>
      </c>
      <c r="GC9" s="10"/>
      <c r="GD9" s="10"/>
      <c r="GE9" s="10"/>
      <c r="GF9" s="273"/>
      <c r="GG9" s="123"/>
      <c r="GH9" s="33" t="s">
        <v>93</v>
      </c>
      <c r="GI9" s="33">
        <v>4</v>
      </c>
      <c r="GJ9" s="74">
        <v>1750</v>
      </c>
      <c r="GK9" s="63"/>
      <c r="GM9" s="125"/>
      <c r="GN9" s="87"/>
      <c r="GO9" s="8" t="s">
        <v>94</v>
      </c>
      <c r="GP9" s="126">
        <v>67</v>
      </c>
      <c r="GT9" s="273"/>
      <c r="GU9" s="123"/>
      <c r="GV9" s="12" t="s">
        <v>73</v>
      </c>
      <c r="GW9" s="12">
        <v>4</v>
      </c>
      <c r="GX9" s="74">
        <v>1750</v>
      </c>
      <c r="GY9" s="63"/>
      <c r="HA9" s="125"/>
      <c r="HB9" s="87"/>
      <c r="HC9" s="8" t="s">
        <v>94</v>
      </c>
      <c r="HD9" s="126">
        <v>67</v>
      </c>
      <c r="HE9" s="15"/>
      <c r="HF9" s="15"/>
      <c r="HG9" s="15"/>
      <c r="HH9" s="273"/>
      <c r="HI9" s="123"/>
      <c r="HJ9" s="63" t="s">
        <v>95</v>
      </c>
      <c r="HK9" s="12">
        <v>3</v>
      </c>
      <c r="HL9" s="90">
        <v>1667</v>
      </c>
      <c r="HM9" s="19"/>
      <c r="HN9" s="8"/>
      <c r="HO9" s="20"/>
      <c r="HP9" s="87"/>
      <c r="HQ9" s="12" t="s">
        <v>96</v>
      </c>
      <c r="HR9" s="95">
        <v>74</v>
      </c>
      <c r="HV9" s="273"/>
      <c r="HW9" s="123"/>
      <c r="HX9" s="122" t="s">
        <v>76</v>
      </c>
      <c r="HY9" s="122">
        <v>2</v>
      </c>
      <c r="HZ9" s="127">
        <v>1500</v>
      </c>
      <c r="IA9" s="63"/>
      <c r="IC9" s="125"/>
      <c r="IE9" s="87"/>
      <c r="IF9" s="12" t="s">
        <v>97</v>
      </c>
      <c r="IG9" s="12">
        <v>46</v>
      </c>
      <c r="IK9" s="273"/>
      <c r="IL9" s="123"/>
      <c r="IM9" s="89" t="s">
        <v>73</v>
      </c>
      <c r="IN9" s="74">
        <v>16</v>
      </c>
      <c r="IO9" s="90">
        <v>1688</v>
      </c>
      <c r="IP9" s="128"/>
      <c r="IQ9" s="74"/>
      <c r="IR9" s="74"/>
      <c r="IS9" s="90"/>
      <c r="IT9" s="106"/>
      <c r="IU9" s="87"/>
      <c r="IV9" s="12" t="s">
        <v>98</v>
      </c>
      <c r="IW9" s="12">
        <v>150</v>
      </c>
    </row>
    <row r="10" spans="1:631" ht="27" x14ac:dyDescent="0.25">
      <c r="A10" s="108" t="s">
        <v>99</v>
      </c>
      <c r="B10" s="129"/>
      <c r="C10" s="21">
        <v>10</v>
      </c>
      <c r="D10" s="22"/>
      <c r="E10" s="21">
        <v>17</v>
      </c>
      <c r="F10" s="22"/>
      <c r="G10" s="21">
        <v>21</v>
      </c>
      <c r="H10" s="22"/>
      <c r="I10" s="21">
        <v>35</v>
      </c>
      <c r="J10" s="22"/>
      <c r="K10" s="21">
        <v>18</v>
      </c>
      <c r="L10" s="22"/>
      <c r="M10" s="21">
        <v>22</v>
      </c>
      <c r="N10" s="22"/>
      <c r="O10" s="21">
        <v>21</v>
      </c>
      <c r="P10" s="22"/>
      <c r="Q10" s="21">
        <v>21</v>
      </c>
      <c r="R10" s="22"/>
      <c r="S10" s="23"/>
      <c r="U10" s="273"/>
      <c r="V10" s="75"/>
      <c r="W10" s="113" t="s">
        <v>100</v>
      </c>
      <c r="X10" s="114">
        <v>11</v>
      </c>
      <c r="Y10" s="115">
        <v>1727</v>
      </c>
      <c r="Z10" s="121"/>
      <c r="AA10" s="44"/>
      <c r="AB10" s="130"/>
      <c r="AC10" s="63"/>
      <c r="AD10" s="116" t="s">
        <v>101</v>
      </c>
      <c r="AE10" s="117">
        <v>1064</v>
      </c>
      <c r="AI10" s="273"/>
      <c r="AJ10" s="75"/>
      <c r="AK10" s="118" t="s">
        <v>81</v>
      </c>
      <c r="AL10" s="119">
        <v>8</v>
      </c>
      <c r="AM10" s="90">
        <v>1750</v>
      </c>
      <c r="AN10" s="118"/>
      <c r="AO10" s="119"/>
      <c r="AP10" s="120"/>
      <c r="AQ10" s="87"/>
      <c r="AR10" s="8"/>
      <c r="AS10" s="8"/>
      <c r="AT10" s="44"/>
      <c r="AU10" s="44"/>
      <c r="AV10" s="44"/>
      <c r="AW10" s="275"/>
      <c r="AX10" s="19"/>
      <c r="AY10" s="74" t="s">
        <v>102</v>
      </c>
      <c r="AZ10" s="74">
        <v>3</v>
      </c>
      <c r="BA10" s="90">
        <v>2667</v>
      </c>
      <c r="BB10" s="19"/>
      <c r="BC10" s="8"/>
      <c r="BD10" s="20"/>
      <c r="BE10" s="87"/>
      <c r="BF10" s="8"/>
      <c r="BG10" s="8"/>
      <c r="BH10" s="44"/>
      <c r="BK10" s="273"/>
      <c r="BL10" s="18"/>
      <c r="BM10" s="92" t="s">
        <v>81</v>
      </c>
      <c r="BN10" s="92">
        <v>5</v>
      </c>
      <c r="BO10" s="74">
        <v>1600</v>
      </c>
      <c r="BP10" s="124"/>
      <c r="BQ10" s="92"/>
      <c r="BR10" s="120"/>
      <c r="BS10" s="87"/>
      <c r="BT10" s="131"/>
      <c r="BU10" s="131"/>
      <c r="BV10" s="131"/>
      <c r="BW10" s="131"/>
      <c r="BX10" s="273"/>
      <c r="BY10" s="18"/>
      <c r="BZ10" s="89" t="s">
        <v>76</v>
      </c>
      <c r="CA10" s="74">
        <v>5</v>
      </c>
      <c r="CB10" s="90">
        <v>2000</v>
      </c>
      <c r="CC10" s="89"/>
      <c r="CD10" s="74"/>
      <c r="CE10" s="120"/>
      <c r="CF10" s="87"/>
      <c r="CG10" s="8"/>
      <c r="CH10" s="8"/>
      <c r="CI10" s="44"/>
      <c r="CJ10" s="44"/>
      <c r="CK10" s="44"/>
      <c r="CL10" s="273"/>
      <c r="CM10" s="18"/>
      <c r="CN10" s="63" t="s">
        <v>81</v>
      </c>
      <c r="CO10" s="12">
        <v>7</v>
      </c>
      <c r="CP10" s="90">
        <v>1714</v>
      </c>
      <c r="CQ10" s="89"/>
      <c r="CR10" s="74"/>
      <c r="CS10" s="120"/>
      <c r="CT10" s="87"/>
      <c r="CU10" s="74" t="s">
        <v>103</v>
      </c>
      <c r="CV10" s="74"/>
      <c r="CW10" s="44"/>
      <c r="CX10" s="44"/>
      <c r="CY10" s="44"/>
      <c r="CZ10" s="273"/>
      <c r="DA10" s="18"/>
      <c r="DB10" s="124" t="s">
        <v>104</v>
      </c>
      <c r="DC10" s="92">
        <v>4</v>
      </c>
      <c r="DD10" s="90">
        <v>1500</v>
      </c>
      <c r="DE10" s="63"/>
      <c r="DG10" s="120"/>
      <c r="DH10" s="87"/>
      <c r="DI10" s="74" t="s">
        <v>105</v>
      </c>
      <c r="DJ10" s="95">
        <v>195</v>
      </c>
      <c r="DK10" s="44"/>
      <c r="DL10" s="44"/>
      <c r="DM10" s="44"/>
      <c r="DN10" s="273"/>
      <c r="DO10" s="18"/>
      <c r="DP10" s="12" t="s">
        <v>81</v>
      </c>
      <c r="DQ10" s="12">
        <v>5</v>
      </c>
      <c r="DR10" s="74">
        <v>1600</v>
      </c>
      <c r="DS10" s="98"/>
      <c r="DT10" s="33"/>
      <c r="DU10" s="120"/>
      <c r="DV10" s="87"/>
      <c r="DW10" s="8"/>
      <c r="DX10" s="8"/>
      <c r="DY10" s="44"/>
      <c r="DZ10" s="44"/>
      <c r="EA10" s="44"/>
      <c r="EB10" s="273"/>
      <c r="EC10" s="18"/>
      <c r="ED10" s="12" t="s">
        <v>106</v>
      </c>
      <c r="EE10" s="12">
        <v>24</v>
      </c>
      <c r="EF10" s="74">
        <v>2167</v>
      </c>
      <c r="EG10" s="89" t="s">
        <v>75</v>
      </c>
      <c r="EH10" s="74">
        <v>7</v>
      </c>
      <c r="EI10" s="90">
        <v>3714</v>
      </c>
      <c r="EJ10" s="87"/>
      <c r="EK10" s="8" t="s">
        <v>107</v>
      </c>
      <c r="EL10" s="126">
        <v>493</v>
      </c>
      <c r="EM10" s="44"/>
      <c r="EN10" s="44"/>
      <c r="EO10" s="44"/>
      <c r="EP10" s="273"/>
      <c r="EQ10" s="18"/>
      <c r="ER10" s="98" t="s">
        <v>104</v>
      </c>
      <c r="ES10" s="33">
        <v>4</v>
      </c>
      <c r="ET10" s="90">
        <v>1500</v>
      </c>
      <c r="EU10" s="118"/>
      <c r="EV10" s="119"/>
      <c r="EW10" s="120"/>
      <c r="EX10" s="87"/>
      <c r="EY10" s="74" t="s">
        <v>108</v>
      </c>
      <c r="EZ10" s="95">
        <v>208</v>
      </c>
      <c r="FD10" s="273"/>
      <c r="FE10" s="18"/>
      <c r="FF10" s="63" t="s">
        <v>81</v>
      </c>
      <c r="FG10" s="12">
        <v>7</v>
      </c>
      <c r="FH10" s="90">
        <v>1714</v>
      </c>
      <c r="FI10" s="98"/>
      <c r="FJ10" s="33"/>
      <c r="FK10" s="99"/>
      <c r="FL10" s="87"/>
      <c r="FM10" s="8" t="s">
        <v>109</v>
      </c>
      <c r="FN10" s="126">
        <v>167</v>
      </c>
      <c r="FO10" s="8"/>
      <c r="FP10" s="8"/>
      <c r="FQ10" s="44"/>
      <c r="FR10" s="273"/>
      <c r="FS10" s="132"/>
      <c r="FT10" s="133" t="s">
        <v>73</v>
      </c>
      <c r="FU10" s="134">
        <v>3</v>
      </c>
      <c r="FV10" s="135">
        <v>2000</v>
      </c>
      <c r="FW10" s="63"/>
      <c r="FY10" s="125"/>
      <c r="FZ10" s="87"/>
      <c r="GA10" s="8" t="s">
        <v>110</v>
      </c>
      <c r="GB10" s="126">
        <v>57</v>
      </c>
      <c r="GC10" s="10"/>
      <c r="GD10" s="10"/>
      <c r="GE10" s="10"/>
      <c r="GF10" s="273"/>
      <c r="GG10" s="132"/>
      <c r="GH10" s="33" t="s">
        <v>74</v>
      </c>
      <c r="GI10" s="33">
        <v>7</v>
      </c>
      <c r="GJ10" s="74">
        <v>1857</v>
      </c>
      <c r="GK10" s="89"/>
      <c r="GL10" s="74"/>
      <c r="GM10" s="120"/>
      <c r="GN10" s="87"/>
      <c r="GO10" s="8" t="s">
        <v>111</v>
      </c>
      <c r="GP10" s="126">
        <v>103</v>
      </c>
      <c r="GQ10" s="44"/>
      <c r="GR10" s="44"/>
      <c r="GS10" s="44"/>
      <c r="GT10" s="273"/>
      <c r="GU10" s="132"/>
      <c r="GV10" s="12" t="s">
        <v>112</v>
      </c>
      <c r="GW10" s="12">
        <v>4</v>
      </c>
      <c r="GX10" s="74">
        <v>2000</v>
      </c>
      <c r="GY10" s="63"/>
      <c r="HA10" s="125"/>
      <c r="HB10" s="87"/>
      <c r="HC10" s="8" t="s">
        <v>111</v>
      </c>
      <c r="HD10" s="126">
        <v>103</v>
      </c>
      <c r="HE10" s="15"/>
      <c r="HF10" s="15"/>
      <c r="HG10" s="15"/>
      <c r="HH10" s="273"/>
      <c r="HI10" s="132"/>
      <c r="HJ10" s="63" t="s">
        <v>73</v>
      </c>
      <c r="HK10" s="12">
        <v>7</v>
      </c>
      <c r="HL10" s="90">
        <v>1714</v>
      </c>
      <c r="HM10" s="19"/>
      <c r="HN10" s="8"/>
      <c r="HO10" s="20"/>
      <c r="HP10" s="87"/>
      <c r="HQ10" s="12" t="s">
        <v>113</v>
      </c>
      <c r="HR10" s="95">
        <v>110</v>
      </c>
      <c r="HS10" s="44"/>
      <c r="HT10" s="44"/>
      <c r="HU10" s="44"/>
      <c r="HV10" s="273"/>
      <c r="HW10" s="132"/>
      <c r="HX10" s="122" t="s">
        <v>95</v>
      </c>
      <c r="HY10" s="122">
        <v>2</v>
      </c>
      <c r="HZ10" s="127">
        <v>1500</v>
      </c>
      <c r="IA10" s="63"/>
      <c r="IC10" s="125"/>
      <c r="IE10" s="87"/>
      <c r="IF10" s="12" t="s">
        <v>114</v>
      </c>
      <c r="IG10" s="12">
        <v>68</v>
      </c>
      <c r="II10" s="44"/>
      <c r="IJ10" s="44"/>
      <c r="IK10" s="273"/>
      <c r="IL10" s="132"/>
      <c r="IM10" s="89" t="s">
        <v>81</v>
      </c>
      <c r="IN10" s="74">
        <v>10</v>
      </c>
      <c r="IO10" s="90">
        <v>1700</v>
      </c>
      <c r="IP10" s="128"/>
      <c r="IQ10" s="74"/>
      <c r="IR10" s="74"/>
      <c r="IS10" s="90"/>
      <c r="IT10" s="106"/>
      <c r="IU10" s="87"/>
      <c r="IV10" s="12" t="s">
        <v>115</v>
      </c>
      <c r="IW10" s="12">
        <v>307</v>
      </c>
      <c r="JD10" s="136"/>
      <c r="JE10" s="136"/>
      <c r="JF10" s="136"/>
    </row>
    <row r="11" spans="1:631" ht="50.25" customHeight="1" x14ac:dyDescent="0.25">
      <c r="A11" s="137" t="s">
        <v>116</v>
      </c>
      <c r="B11" s="138"/>
      <c r="C11" s="139">
        <f>C10/SQRT(C7*D7)</f>
        <v>0.10886943659923835</v>
      </c>
      <c r="D11" s="140"/>
      <c r="E11" s="139">
        <f>E10/SQRT(E7*F7)</f>
        <v>0.16268128799957746</v>
      </c>
      <c r="F11" s="140"/>
      <c r="G11" s="139">
        <f>G10/SQRT(G7*H7)</f>
        <v>0.20343336780168375</v>
      </c>
      <c r="H11" s="140"/>
      <c r="I11" s="139">
        <f>I10/SQRT(I7*J7)</f>
        <v>0.32575409608434874</v>
      </c>
      <c r="J11" s="140"/>
      <c r="K11" s="139">
        <f>K10/SQRT(K7*L7)</f>
        <v>0.17296501815952614</v>
      </c>
      <c r="L11" s="140"/>
      <c r="M11" s="139">
        <f>M10/SQRT(M7*N7)</f>
        <v>0.39204538917136916</v>
      </c>
      <c r="N11" s="140"/>
      <c r="O11" s="139">
        <f>O10/SQRT(O7*P7)</f>
        <v>0.29824009809436292</v>
      </c>
      <c r="P11" s="140"/>
      <c r="Q11" s="139">
        <f>Q10/SQRT(Q7*R7)</f>
        <v>0.25281029148011536</v>
      </c>
      <c r="R11" s="140"/>
      <c r="S11" s="141"/>
      <c r="U11" s="273"/>
      <c r="V11" s="19"/>
      <c r="W11" s="113" t="s">
        <v>117</v>
      </c>
      <c r="X11" s="114">
        <v>20</v>
      </c>
      <c r="Y11" s="115">
        <v>1750</v>
      </c>
      <c r="Z11" s="121"/>
      <c r="AA11" s="44"/>
      <c r="AB11" s="142"/>
      <c r="AD11" s="44"/>
      <c r="AE11" s="44"/>
      <c r="AI11" s="273"/>
      <c r="AJ11" s="19"/>
      <c r="AK11" s="118" t="s">
        <v>74</v>
      </c>
      <c r="AL11" s="119">
        <v>15</v>
      </c>
      <c r="AM11" s="90">
        <v>2000</v>
      </c>
      <c r="AN11" s="118"/>
      <c r="AO11" s="119"/>
      <c r="AP11" s="120"/>
      <c r="AQ11" s="87"/>
      <c r="AR11" s="8" t="s">
        <v>118</v>
      </c>
      <c r="AS11" s="126">
        <v>143</v>
      </c>
      <c r="AW11" s="275"/>
      <c r="AX11" s="143"/>
      <c r="AY11" s="122" t="s">
        <v>119</v>
      </c>
      <c r="AZ11" s="122">
        <v>3</v>
      </c>
      <c r="BA11" s="127">
        <v>3333</v>
      </c>
      <c r="BB11" s="19"/>
      <c r="BC11" s="8"/>
      <c r="BD11" s="20"/>
      <c r="BE11" s="87"/>
      <c r="BF11" s="144" t="s">
        <v>120</v>
      </c>
      <c r="BG11" s="126">
        <v>59</v>
      </c>
      <c r="BK11" s="273"/>
      <c r="BL11" s="145"/>
      <c r="BM11" s="92" t="s">
        <v>73</v>
      </c>
      <c r="BN11" s="92">
        <v>9</v>
      </c>
      <c r="BO11" s="74">
        <v>1667</v>
      </c>
      <c r="BP11" s="124"/>
      <c r="BQ11" s="92"/>
      <c r="BR11" s="120"/>
      <c r="BS11" s="87"/>
      <c r="BT11" s="74" t="s">
        <v>121</v>
      </c>
      <c r="BU11" s="146">
        <v>104</v>
      </c>
      <c r="BV11" s="146"/>
      <c r="BW11" s="146"/>
      <c r="BX11" s="273"/>
      <c r="BY11" s="145"/>
      <c r="BZ11" s="89" t="s">
        <v>78</v>
      </c>
      <c r="CA11" s="74">
        <v>5</v>
      </c>
      <c r="CB11" s="90">
        <v>2400</v>
      </c>
      <c r="CC11" s="89"/>
      <c r="CD11" s="74"/>
      <c r="CE11" s="120"/>
      <c r="CF11" s="87"/>
      <c r="CG11" s="8" t="s">
        <v>122</v>
      </c>
      <c r="CH11" s="8">
        <v>105</v>
      </c>
      <c r="CL11" s="273"/>
      <c r="CM11" s="145"/>
      <c r="CN11" s="63" t="s">
        <v>85</v>
      </c>
      <c r="CO11" s="12">
        <v>7</v>
      </c>
      <c r="CP11" s="90">
        <v>2143</v>
      </c>
      <c r="CQ11" s="89"/>
      <c r="CR11" s="74"/>
      <c r="CS11" s="120"/>
      <c r="CT11" s="87"/>
      <c r="CU11" s="74" t="s">
        <v>123</v>
      </c>
      <c r="CV11" s="74"/>
      <c r="CZ11" s="273"/>
      <c r="DA11" s="132"/>
      <c r="DB11" s="63" t="s">
        <v>73</v>
      </c>
      <c r="DC11" s="12">
        <v>14</v>
      </c>
      <c r="DD11" s="90">
        <v>1714</v>
      </c>
      <c r="DE11" s="89"/>
      <c r="DF11" s="74"/>
      <c r="DG11" s="120"/>
      <c r="DH11" s="87"/>
      <c r="DN11" s="273"/>
      <c r="DO11" s="132"/>
      <c r="DP11" s="12" t="s">
        <v>76</v>
      </c>
      <c r="DQ11" s="12">
        <v>8</v>
      </c>
      <c r="DR11" s="74">
        <v>1625</v>
      </c>
      <c r="DS11" s="89"/>
      <c r="DT11" s="74"/>
      <c r="DU11" s="120"/>
      <c r="DV11" s="87"/>
      <c r="DW11" s="8" t="s">
        <v>121</v>
      </c>
      <c r="DX11" s="126">
        <v>104</v>
      </c>
      <c r="EB11" s="273"/>
      <c r="EC11" s="132"/>
      <c r="ED11" s="12" t="s">
        <v>95</v>
      </c>
      <c r="EE11" s="12">
        <v>33</v>
      </c>
      <c r="EF11" s="74">
        <v>2697</v>
      </c>
      <c r="EG11" s="63" t="s">
        <v>124</v>
      </c>
      <c r="EH11" s="12">
        <v>7</v>
      </c>
      <c r="EI11" s="90">
        <v>4000</v>
      </c>
      <c r="EJ11" s="87"/>
      <c r="EK11" s="8" t="s">
        <v>103</v>
      </c>
      <c r="EL11" s="8"/>
      <c r="EP11" s="273"/>
      <c r="EQ11" s="132"/>
      <c r="ER11" s="98" t="s">
        <v>81</v>
      </c>
      <c r="ES11" s="33">
        <v>4</v>
      </c>
      <c r="ET11" s="90">
        <v>1750</v>
      </c>
      <c r="EU11" s="118"/>
      <c r="EV11" s="119"/>
      <c r="EW11" s="120"/>
      <c r="EX11" s="87"/>
      <c r="FD11" s="273"/>
      <c r="FE11" s="132"/>
      <c r="FF11" s="63" t="s">
        <v>85</v>
      </c>
      <c r="FG11" s="12">
        <v>7</v>
      </c>
      <c r="FH11" s="90">
        <v>2143</v>
      </c>
      <c r="FI11" s="89"/>
      <c r="FJ11" s="74"/>
      <c r="FK11" s="90"/>
      <c r="FL11" s="87"/>
      <c r="FO11" s="8"/>
      <c r="FP11" s="8"/>
      <c r="FR11" s="273"/>
      <c r="FS11" s="132"/>
      <c r="FT11" s="133" t="s">
        <v>125</v>
      </c>
      <c r="FU11" s="134">
        <v>2</v>
      </c>
      <c r="FV11" s="135">
        <v>2000</v>
      </c>
      <c r="FW11" s="63"/>
      <c r="FY11" s="125"/>
      <c r="FZ11" s="87"/>
      <c r="GA11" s="8" t="s">
        <v>103</v>
      </c>
      <c r="GB11" s="8"/>
      <c r="GC11" s="8"/>
      <c r="GD11" s="8"/>
      <c r="GE11" s="8"/>
      <c r="GF11" s="273"/>
      <c r="GG11" s="132"/>
      <c r="GH11" s="147" t="s">
        <v>112</v>
      </c>
      <c r="GI11" s="147">
        <v>3</v>
      </c>
      <c r="GJ11" s="122">
        <v>2333</v>
      </c>
      <c r="GK11" s="89"/>
      <c r="GL11" s="74"/>
      <c r="GM11" s="120"/>
      <c r="GN11" s="87"/>
      <c r="GT11" s="273"/>
      <c r="GU11" s="132"/>
      <c r="GV11" s="122" t="s">
        <v>74</v>
      </c>
      <c r="GW11" s="122">
        <v>5</v>
      </c>
      <c r="GX11" s="74">
        <v>2200</v>
      </c>
      <c r="GY11" s="148"/>
      <c r="GZ11" s="149"/>
      <c r="HA11" s="150"/>
      <c r="HB11" s="87"/>
      <c r="HE11" s="15"/>
      <c r="HF11" s="15"/>
      <c r="HG11" s="15"/>
      <c r="HH11" s="273"/>
      <c r="HI11" s="132"/>
      <c r="HJ11" s="63" t="s">
        <v>85</v>
      </c>
      <c r="HK11" s="12">
        <v>4</v>
      </c>
      <c r="HL11" s="90">
        <v>2500</v>
      </c>
      <c r="HM11" s="19"/>
      <c r="HN11" s="8"/>
      <c r="HO11" s="20"/>
      <c r="HP11" s="87"/>
      <c r="HQ11" s="12" t="s">
        <v>103</v>
      </c>
      <c r="HS11" s="95"/>
      <c r="HT11" s="95"/>
      <c r="HU11" s="95"/>
      <c r="HV11" s="273"/>
      <c r="HW11" s="132"/>
      <c r="HX11" s="122" t="s">
        <v>126</v>
      </c>
      <c r="HY11" s="122">
        <v>2</v>
      </c>
      <c r="HZ11" s="127">
        <v>1500</v>
      </c>
      <c r="IA11" s="63"/>
      <c r="IC11" s="125"/>
      <c r="IE11" s="87"/>
      <c r="IF11" s="12" t="s">
        <v>103</v>
      </c>
      <c r="IK11" s="273"/>
      <c r="IL11" s="132"/>
      <c r="IM11" s="89" t="s">
        <v>76</v>
      </c>
      <c r="IN11" s="74">
        <v>12</v>
      </c>
      <c r="IO11" s="90">
        <v>1750</v>
      </c>
      <c r="IP11" s="128"/>
      <c r="IQ11" s="74"/>
      <c r="IR11" s="74"/>
      <c r="IS11" s="90"/>
      <c r="IT11" s="106"/>
      <c r="IU11" s="87"/>
      <c r="IV11" s="12" t="s">
        <v>103</v>
      </c>
      <c r="JD11" s="136"/>
      <c r="JE11" s="136"/>
      <c r="JF11" s="136"/>
    </row>
    <row r="12" spans="1:631" ht="15" customHeight="1" x14ac:dyDescent="0.25">
      <c r="A12" s="40" t="s">
        <v>63</v>
      </c>
      <c r="B12" s="57">
        <v>117</v>
      </c>
      <c r="C12" s="151">
        <v>92</v>
      </c>
      <c r="D12" s="152">
        <v>23</v>
      </c>
      <c r="E12" s="151">
        <v>62</v>
      </c>
      <c r="F12" s="152">
        <v>53</v>
      </c>
      <c r="G12" s="151">
        <v>58</v>
      </c>
      <c r="H12" s="152">
        <v>57</v>
      </c>
      <c r="I12" s="151">
        <v>64</v>
      </c>
      <c r="J12" s="152">
        <v>57</v>
      </c>
      <c r="K12" s="151">
        <v>61</v>
      </c>
      <c r="L12" s="152">
        <v>54</v>
      </c>
      <c r="M12" s="151">
        <v>21</v>
      </c>
      <c r="N12" s="152">
        <v>29</v>
      </c>
      <c r="O12" s="151">
        <v>31</v>
      </c>
      <c r="P12" s="152">
        <v>31</v>
      </c>
      <c r="Q12" s="151">
        <v>21</v>
      </c>
      <c r="R12" s="152">
        <v>94</v>
      </c>
      <c r="S12" s="62"/>
      <c r="U12" s="273"/>
      <c r="V12" s="143"/>
      <c r="W12" s="113" t="s">
        <v>127</v>
      </c>
      <c r="X12" s="114">
        <v>10</v>
      </c>
      <c r="Y12" s="115">
        <v>2400</v>
      </c>
      <c r="Z12" s="121"/>
      <c r="AA12" s="122"/>
      <c r="AB12" s="127"/>
      <c r="AD12" s="8"/>
      <c r="AI12" s="273"/>
      <c r="AJ12" s="143"/>
      <c r="AK12" s="118" t="s">
        <v>95</v>
      </c>
      <c r="AL12" s="119">
        <v>9</v>
      </c>
      <c r="AM12" s="90">
        <v>2333</v>
      </c>
      <c r="AN12" s="118"/>
      <c r="AO12" s="119"/>
      <c r="AP12" s="120"/>
      <c r="AQ12" s="87"/>
      <c r="AR12" s="8" t="s">
        <v>128</v>
      </c>
      <c r="AS12" s="126">
        <v>293</v>
      </c>
      <c r="AW12" s="275"/>
      <c r="AX12" s="75"/>
      <c r="AY12" s="74" t="s">
        <v>81</v>
      </c>
      <c r="AZ12" s="74">
        <v>3</v>
      </c>
      <c r="BA12" s="90">
        <v>1667</v>
      </c>
      <c r="BB12" s="19"/>
      <c r="BC12" s="8"/>
      <c r="BD12" s="90"/>
      <c r="BE12" s="87"/>
      <c r="BF12" s="144" t="s">
        <v>129</v>
      </c>
      <c r="BG12" s="126">
        <v>82</v>
      </c>
      <c r="BK12" s="273"/>
      <c r="BL12" s="123"/>
      <c r="BM12" s="12" t="s">
        <v>95</v>
      </c>
      <c r="BN12" s="12">
        <v>5</v>
      </c>
      <c r="BO12" s="74">
        <v>2200</v>
      </c>
      <c r="BP12" s="89"/>
      <c r="BQ12" s="74"/>
      <c r="BR12" s="120"/>
      <c r="BS12" s="87"/>
      <c r="BT12" s="153" t="s">
        <v>105</v>
      </c>
      <c r="BU12" s="154">
        <v>195</v>
      </c>
      <c r="BV12" s="154"/>
      <c r="BW12" s="154"/>
      <c r="BX12" s="273"/>
      <c r="BY12" s="123"/>
      <c r="BZ12" s="89" t="s">
        <v>95</v>
      </c>
      <c r="CA12" s="74">
        <v>5</v>
      </c>
      <c r="CB12" s="90">
        <v>2400</v>
      </c>
      <c r="CC12" s="89"/>
      <c r="CD12" s="74"/>
      <c r="CE12" s="120"/>
      <c r="CF12" s="87"/>
      <c r="CG12" s="8" t="s">
        <v>86</v>
      </c>
      <c r="CH12" s="8">
        <v>180</v>
      </c>
      <c r="CL12" s="273"/>
      <c r="CM12" s="123"/>
      <c r="CN12" s="155" t="s">
        <v>74</v>
      </c>
      <c r="CO12" s="156">
        <v>8</v>
      </c>
      <c r="CP12" s="157">
        <v>2375</v>
      </c>
      <c r="CQ12" s="148"/>
      <c r="CR12" s="149"/>
      <c r="CS12" s="150"/>
      <c r="CT12" s="87"/>
      <c r="CU12" s="12" t="s">
        <v>103</v>
      </c>
      <c r="CV12" s="74"/>
      <c r="CZ12" s="273"/>
      <c r="DA12" s="132"/>
      <c r="DB12" s="63" t="s">
        <v>81</v>
      </c>
      <c r="DC12" s="12">
        <v>4</v>
      </c>
      <c r="DD12" s="90">
        <v>1750</v>
      </c>
      <c r="DE12" s="89"/>
      <c r="DF12" s="74"/>
      <c r="DG12" s="120"/>
      <c r="DH12" s="87"/>
      <c r="DI12" s="74" t="s">
        <v>123</v>
      </c>
      <c r="DN12" s="273"/>
      <c r="DO12" s="132"/>
      <c r="DP12" s="12" t="s">
        <v>112</v>
      </c>
      <c r="DQ12" s="12">
        <v>5</v>
      </c>
      <c r="DR12" s="74">
        <v>2000</v>
      </c>
      <c r="DS12" s="89"/>
      <c r="DT12" s="74"/>
      <c r="DU12" s="120"/>
      <c r="DV12" s="87"/>
      <c r="DW12" s="8" t="s">
        <v>130</v>
      </c>
      <c r="DX12" s="126">
        <v>196</v>
      </c>
      <c r="EB12" s="273"/>
      <c r="EC12" s="132"/>
      <c r="ED12" s="12" t="s">
        <v>131</v>
      </c>
      <c r="EE12" s="12">
        <v>18</v>
      </c>
      <c r="EF12" s="74">
        <v>2778</v>
      </c>
      <c r="EG12" s="63"/>
      <c r="EI12" s="90"/>
      <c r="EJ12" s="87"/>
      <c r="EK12" s="8" t="s">
        <v>123</v>
      </c>
      <c r="EL12" s="8"/>
      <c r="EP12" s="273"/>
      <c r="EQ12" s="132"/>
      <c r="ER12" s="118" t="s">
        <v>73</v>
      </c>
      <c r="ES12" s="119">
        <v>15</v>
      </c>
      <c r="ET12" s="90">
        <v>1800</v>
      </c>
      <c r="EU12" s="89"/>
      <c r="EV12" s="74"/>
      <c r="EW12" s="120"/>
      <c r="EX12" s="87"/>
      <c r="EY12" s="74" t="s">
        <v>123</v>
      </c>
      <c r="FD12" s="273"/>
      <c r="FE12" s="132"/>
      <c r="FF12" s="155" t="s">
        <v>74</v>
      </c>
      <c r="FG12" s="156">
        <v>8</v>
      </c>
      <c r="FH12" s="157">
        <v>2375</v>
      </c>
      <c r="FI12" s="148"/>
      <c r="FJ12" s="149"/>
      <c r="FK12" s="157"/>
      <c r="FL12" s="87"/>
      <c r="FM12" s="8" t="s">
        <v>123</v>
      </c>
      <c r="FN12" s="8"/>
      <c r="FO12" s="8"/>
      <c r="FP12" s="8"/>
      <c r="FR12" s="273"/>
      <c r="FS12" s="158"/>
      <c r="FT12" s="159" t="s">
        <v>85</v>
      </c>
      <c r="FU12" s="160">
        <v>2</v>
      </c>
      <c r="FV12" s="161">
        <v>2500</v>
      </c>
      <c r="FW12" s="155"/>
      <c r="FX12" s="156"/>
      <c r="FY12" s="162"/>
      <c r="FZ12" s="87"/>
      <c r="GA12" s="8" t="s">
        <v>123</v>
      </c>
      <c r="GB12" s="8"/>
      <c r="GC12" s="8"/>
      <c r="GD12" s="8"/>
      <c r="GE12" s="8"/>
      <c r="GF12" s="273"/>
      <c r="GG12" s="132"/>
      <c r="GH12" s="33" t="s">
        <v>81</v>
      </c>
      <c r="GI12" s="33">
        <v>3</v>
      </c>
      <c r="GJ12" s="74">
        <v>2333</v>
      </c>
      <c r="GK12" s="89"/>
      <c r="GL12" s="74"/>
      <c r="GM12" s="120"/>
      <c r="GN12" s="87"/>
      <c r="GO12" s="8" t="s">
        <v>123</v>
      </c>
      <c r="GT12" s="273"/>
      <c r="GU12" s="163" t="s">
        <v>132</v>
      </c>
      <c r="GV12" s="82" t="s">
        <v>76</v>
      </c>
      <c r="GW12" s="46">
        <v>3</v>
      </c>
      <c r="GX12" s="85">
        <v>1333</v>
      </c>
      <c r="GY12" s="164" t="s">
        <v>85</v>
      </c>
      <c r="GZ12" s="165">
        <v>2</v>
      </c>
      <c r="HA12" s="104">
        <v>3500</v>
      </c>
      <c r="HB12" s="87"/>
      <c r="HC12" s="8" t="s">
        <v>123</v>
      </c>
      <c r="HH12" s="273"/>
      <c r="HI12" s="132"/>
      <c r="HJ12" s="63" t="s">
        <v>93</v>
      </c>
      <c r="HK12" s="12">
        <v>4</v>
      </c>
      <c r="HL12" s="90">
        <v>3000</v>
      </c>
      <c r="HM12" s="89"/>
      <c r="HN12" s="74"/>
      <c r="HO12" s="120"/>
      <c r="HP12" s="87"/>
      <c r="HQ12" s="12" t="s">
        <v>123</v>
      </c>
      <c r="HS12" s="95"/>
      <c r="HT12" s="95"/>
      <c r="HU12" s="95"/>
      <c r="HV12" s="273"/>
      <c r="HW12" s="132"/>
      <c r="HX12" s="122" t="s">
        <v>133</v>
      </c>
      <c r="HY12" s="122">
        <v>3</v>
      </c>
      <c r="HZ12" s="127">
        <v>1667</v>
      </c>
      <c r="IA12" s="63"/>
      <c r="IC12" s="125"/>
      <c r="IE12" s="87"/>
      <c r="IF12" s="12" t="s">
        <v>123</v>
      </c>
      <c r="IK12" s="273"/>
      <c r="IL12" s="132"/>
      <c r="IM12" s="89" t="s">
        <v>85</v>
      </c>
      <c r="IN12" s="74">
        <v>10</v>
      </c>
      <c r="IO12" s="90">
        <v>2400</v>
      </c>
      <c r="IP12" s="128"/>
      <c r="IQ12" s="74"/>
      <c r="IR12" s="74"/>
      <c r="IS12" s="90"/>
      <c r="IT12" s="106"/>
      <c r="IU12" s="87"/>
      <c r="IV12" s="12" t="s">
        <v>123</v>
      </c>
      <c r="JD12" s="136"/>
      <c r="JE12" s="136"/>
      <c r="JF12" s="136"/>
    </row>
    <row r="13" spans="1:631" ht="15" customHeight="1" x14ac:dyDescent="0.25">
      <c r="A13" s="166" t="s">
        <v>134</v>
      </c>
      <c r="B13" s="167">
        <f>B8/B12</f>
        <v>3.2136752136752138</v>
      </c>
      <c r="C13" s="168">
        <f>C8/C12</f>
        <v>3.1847826086956523</v>
      </c>
      <c r="D13" s="169">
        <f>D8/D12</f>
        <v>3.5652173913043477</v>
      </c>
      <c r="E13" s="168">
        <f>E8/E12</f>
        <v>3.1451612903225805</v>
      </c>
      <c r="F13" s="169">
        <f>F8/F12</f>
        <v>3.3962264150943398</v>
      </c>
      <c r="G13" s="168">
        <v>3.103448275862069</v>
      </c>
      <c r="H13" s="169">
        <f>H8/H12</f>
        <v>3.4210526315789473</v>
      </c>
      <c r="I13" s="168">
        <f>I8/I12</f>
        <v>3.0625</v>
      </c>
      <c r="J13" s="169">
        <v>3.42</v>
      </c>
      <c r="K13" s="168">
        <f t="shared" ref="K13:R13" si="1">K8/K12</f>
        <v>3.4098360655737703</v>
      </c>
      <c r="L13" s="169">
        <f t="shared" si="1"/>
        <v>3.0925925925925926</v>
      </c>
      <c r="M13" s="168">
        <f t="shared" si="1"/>
        <v>2.7142857142857144</v>
      </c>
      <c r="N13" s="169">
        <f t="shared" si="1"/>
        <v>3.5517241379310347</v>
      </c>
      <c r="O13" s="168">
        <f t="shared" si="1"/>
        <v>3.3225806451612905</v>
      </c>
      <c r="P13" s="169">
        <f t="shared" si="1"/>
        <v>3.5483870967741935</v>
      </c>
      <c r="Q13" s="168">
        <f t="shared" si="1"/>
        <v>3.2380952380952381</v>
      </c>
      <c r="R13" s="169">
        <f t="shared" si="1"/>
        <v>3.2659574468085109</v>
      </c>
      <c r="S13" s="170"/>
      <c r="T13" s="40"/>
      <c r="U13" s="273"/>
      <c r="V13" s="75"/>
      <c r="W13" s="113" t="s">
        <v>135</v>
      </c>
      <c r="X13" s="114">
        <v>11</v>
      </c>
      <c r="Y13" s="115">
        <v>2455</v>
      </c>
      <c r="Z13" s="121"/>
      <c r="AA13" s="44"/>
      <c r="AB13" s="142"/>
      <c r="AD13" s="8"/>
      <c r="AI13" s="273"/>
      <c r="AJ13" s="75"/>
      <c r="AK13" s="118" t="s">
        <v>133</v>
      </c>
      <c r="AL13" s="119">
        <v>7</v>
      </c>
      <c r="AM13" s="90">
        <v>2714</v>
      </c>
      <c r="AN13" s="118"/>
      <c r="AO13" s="119"/>
      <c r="AP13" s="120"/>
      <c r="AQ13" s="87"/>
      <c r="AR13" s="8" t="s">
        <v>103</v>
      </c>
      <c r="AS13" s="8"/>
      <c r="AW13" s="275"/>
      <c r="AX13" s="64"/>
      <c r="AY13" s="149" t="s">
        <v>73</v>
      </c>
      <c r="AZ13" s="149">
        <v>3</v>
      </c>
      <c r="BA13" s="157">
        <v>1667</v>
      </c>
      <c r="BB13" s="19"/>
      <c r="BC13" s="8"/>
      <c r="BD13" s="127"/>
      <c r="BE13" s="87"/>
      <c r="BF13" s="8"/>
      <c r="BG13" s="8"/>
      <c r="BK13" s="273"/>
      <c r="BL13" s="132"/>
      <c r="BM13" s="12" t="s">
        <v>85</v>
      </c>
      <c r="BN13" s="12">
        <v>6</v>
      </c>
      <c r="BO13" s="74">
        <v>2500</v>
      </c>
      <c r="BP13" s="89"/>
      <c r="BQ13" s="74"/>
      <c r="BR13" s="120"/>
      <c r="BS13" s="87"/>
      <c r="BT13" s="74" t="s">
        <v>103</v>
      </c>
      <c r="BU13" s="74"/>
      <c r="BV13" s="74"/>
      <c r="BW13" s="74"/>
      <c r="BX13" s="273"/>
      <c r="BY13" s="132"/>
      <c r="BZ13" s="89" t="s">
        <v>74</v>
      </c>
      <c r="CA13" s="74">
        <v>8</v>
      </c>
      <c r="CB13" s="90">
        <v>2500</v>
      </c>
      <c r="CC13" s="89"/>
      <c r="CD13" s="74"/>
      <c r="CE13" s="120"/>
      <c r="CF13" s="87"/>
      <c r="CG13" s="8" t="s">
        <v>103</v>
      </c>
      <c r="CH13" s="8"/>
      <c r="CL13" s="273"/>
      <c r="CM13" s="163" t="s">
        <v>132</v>
      </c>
      <c r="CN13" s="164" t="s">
        <v>136</v>
      </c>
      <c r="CO13" s="165">
        <v>3</v>
      </c>
      <c r="CP13" s="104">
        <v>1667</v>
      </c>
      <c r="CQ13" s="82" t="s">
        <v>75</v>
      </c>
      <c r="CR13" s="46">
        <v>5</v>
      </c>
      <c r="CS13" s="85">
        <v>3600</v>
      </c>
      <c r="CT13" s="87"/>
      <c r="CU13" s="12" t="s">
        <v>137</v>
      </c>
      <c r="CV13" s="74"/>
      <c r="CZ13" s="273"/>
      <c r="DA13" s="132"/>
      <c r="DB13" s="63" t="s">
        <v>125</v>
      </c>
      <c r="DC13" s="12">
        <v>5</v>
      </c>
      <c r="DD13" s="90">
        <v>2000</v>
      </c>
      <c r="DE13" s="89"/>
      <c r="DF13" s="74"/>
      <c r="DG13" s="120"/>
      <c r="DH13" s="87"/>
      <c r="DI13" s="12" t="s">
        <v>103</v>
      </c>
      <c r="DN13" s="273"/>
      <c r="DO13" s="132"/>
      <c r="DP13" s="12" t="s">
        <v>95</v>
      </c>
      <c r="DQ13" s="12">
        <v>6</v>
      </c>
      <c r="DR13" s="74">
        <v>2167</v>
      </c>
      <c r="DS13" s="89"/>
      <c r="DT13" s="74"/>
      <c r="DU13" s="120"/>
      <c r="DV13" s="87"/>
      <c r="DW13" s="8" t="s">
        <v>103</v>
      </c>
      <c r="DX13" s="8"/>
      <c r="EB13" s="273"/>
      <c r="EC13" s="132"/>
      <c r="ED13" s="12" t="s">
        <v>138</v>
      </c>
      <c r="EE13" s="12">
        <v>12</v>
      </c>
      <c r="EF13" s="74">
        <v>2833</v>
      </c>
      <c r="EG13" s="63"/>
      <c r="EI13" s="90"/>
      <c r="EJ13" s="87"/>
      <c r="EK13" s="8" t="s">
        <v>103</v>
      </c>
      <c r="EL13" s="8"/>
      <c r="EP13" s="273"/>
      <c r="EQ13" s="132"/>
      <c r="ER13" s="98" t="s">
        <v>125</v>
      </c>
      <c r="ES13" s="33">
        <v>5</v>
      </c>
      <c r="ET13" s="90">
        <v>2000</v>
      </c>
      <c r="EU13" s="89"/>
      <c r="EV13" s="74"/>
      <c r="EW13" s="120"/>
      <c r="EX13" s="87"/>
      <c r="EY13" s="12" t="s">
        <v>103</v>
      </c>
      <c r="EZ13" s="74"/>
      <c r="FA13" s="74"/>
      <c r="FB13" s="74"/>
      <c r="FC13" s="74"/>
      <c r="FD13" s="273"/>
      <c r="FE13" s="163" t="s">
        <v>132</v>
      </c>
      <c r="FF13" s="164" t="s">
        <v>136</v>
      </c>
      <c r="FG13" s="165">
        <v>3</v>
      </c>
      <c r="FH13" s="104">
        <v>1667</v>
      </c>
      <c r="FI13" s="82" t="s">
        <v>102</v>
      </c>
      <c r="FJ13" s="46">
        <v>3</v>
      </c>
      <c r="FK13" s="85">
        <v>3667</v>
      </c>
      <c r="FL13" s="87"/>
      <c r="FM13" s="8" t="s">
        <v>103</v>
      </c>
      <c r="FN13" s="8"/>
      <c r="FO13" s="8"/>
      <c r="FP13" s="8"/>
      <c r="FR13" s="273"/>
      <c r="FS13" s="163" t="s">
        <v>132</v>
      </c>
      <c r="FT13" s="171" t="s">
        <v>81</v>
      </c>
      <c r="FU13" s="172">
        <v>1</v>
      </c>
      <c r="FV13" s="173">
        <v>1000</v>
      </c>
      <c r="FW13" s="174" t="s">
        <v>139</v>
      </c>
      <c r="FX13" s="175">
        <v>1</v>
      </c>
      <c r="FY13" s="173">
        <v>4000</v>
      </c>
      <c r="FZ13" s="87"/>
      <c r="GA13" s="8" t="s">
        <v>103</v>
      </c>
      <c r="GB13" s="8"/>
      <c r="GC13" s="8"/>
      <c r="GD13" s="8"/>
      <c r="GE13" s="8"/>
      <c r="GF13" s="273"/>
      <c r="GG13" s="132"/>
      <c r="GH13" s="33" t="s">
        <v>102</v>
      </c>
      <c r="GI13" s="33">
        <v>4</v>
      </c>
      <c r="GJ13" s="74">
        <v>2500</v>
      </c>
      <c r="GK13" s="89"/>
      <c r="GL13" s="74"/>
      <c r="GM13" s="120"/>
      <c r="GN13" s="87"/>
      <c r="GO13" s="8" t="s">
        <v>103</v>
      </c>
      <c r="GP13" s="8"/>
      <c r="GT13" s="273"/>
      <c r="GU13" s="132"/>
      <c r="GV13" s="63" t="s">
        <v>95</v>
      </c>
      <c r="GW13" s="12">
        <v>2</v>
      </c>
      <c r="GX13" s="90">
        <v>1500</v>
      </c>
      <c r="GY13" s="89" t="s">
        <v>133</v>
      </c>
      <c r="GZ13" s="74">
        <v>3</v>
      </c>
      <c r="HA13" s="90">
        <v>3667</v>
      </c>
      <c r="HB13" s="87"/>
      <c r="HC13" s="8" t="s">
        <v>103</v>
      </c>
      <c r="HD13" s="8"/>
      <c r="HE13" s="8"/>
      <c r="HF13" s="8"/>
      <c r="HG13" s="8"/>
      <c r="HH13" s="273"/>
      <c r="HI13" s="158"/>
      <c r="HJ13" s="155" t="s">
        <v>140</v>
      </c>
      <c r="HK13" s="156">
        <v>3</v>
      </c>
      <c r="HL13" s="157">
        <v>3000</v>
      </c>
      <c r="HM13" s="148"/>
      <c r="HN13" s="149"/>
      <c r="HO13" s="150"/>
      <c r="HP13" s="87"/>
      <c r="HQ13" s="12" t="s">
        <v>103</v>
      </c>
      <c r="HV13" s="273"/>
      <c r="HW13" s="132"/>
      <c r="HX13" s="74" t="s">
        <v>141</v>
      </c>
      <c r="HY13" s="74">
        <v>3</v>
      </c>
      <c r="HZ13" s="90">
        <v>2000</v>
      </c>
      <c r="IA13" s="63"/>
      <c r="IC13" s="125"/>
      <c r="IE13" s="87"/>
      <c r="IF13" s="12" t="s">
        <v>103</v>
      </c>
      <c r="IK13" s="273"/>
      <c r="IL13" s="132"/>
      <c r="IM13" s="89" t="s">
        <v>112</v>
      </c>
      <c r="IN13" s="74">
        <v>7</v>
      </c>
      <c r="IO13" s="90">
        <v>1857</v>
      </c>
      <c r="IP13" s="128"/>
      <c r="IQ13" s="74"/>
      <c r="IR13" s="74"/>
      <c r="IS13" s="90"/>
      <c r="IT13" s="106"/>
      <c r="IU13" s="87"/>
      <c r="IV13" s="12" t="s">
        <v>103</v>
      </c>
      <c r="JD13" s="136"/>
      <c r="JE13" s="136"/>
      <c r="JF13" s="136"/>
    </row>
    <row r="14" spans="1:631" ht="15" customHeight="1" x14ac:dyDescent="0.25">
      <c r="B14" s="23"/>
      <c r="C14" s="176">
        <f>C12+D12</f>
        <v>115</v>
      </c>
      <c r="D14" s="176"/>
      <c r="E14" s="176">
        <f>E12+F12</f>
        <v>115</v>
      </c>
      <c r="F14" s="166"/>
      <c r="G14" s="176">
        <f>G12+H12</f>
        <v>115</v>
      </c>
      <c r="H14" s="166"/>
      <c r="I14" s="176">
        <f>I12+J12</f>
        <v>121</v>
      </c>
      <c r="J14" s="166"/>
      <c r="K14" s="176">
        <f>K12+L12</f>
        <v>115</v>
      </c>
      <c r="L14" s="166"/>
      <c r="M14" s="176">
        <f>M12+N12</f>
        <v>50</v>
      </c>
      <c r="N14" s="166"/>
      <c r="O14" s="176">
        <f>O12+P12</f>
        <v>62</v>
      </c>
      <c r="P14" s="166"/>
      <c r="Q14" s="176">
        <f>Q12+R12</f>
        <v>115</v>
      </c>
      <c r="R14" s="62"/>
      <c r="S14" s="62"/>
      <c r="T14" s="40"/>
      <c r="U14" s="273"/>
      <c r="V14" s="63"/>
      <c r="W14" s="177" t="s">
        <v>142</v>
      </c>
      <c r="X14" s="178">
        <v>10</v>
      </c>
      <c r="Y14" s="179">
        <v>3100</v>
      </c>
      <c r="Z14" s="180"/>
      <c r="AA14" s="181"/>
      <c r="AB14" s="182"/>
      <c r="AD14" s="183" t="s">
        <v>123</v>
      </c>
      <c r="AE14" s="184"/>
      <c r="AI14" s="273"/>
      <c r="AJ14" s="63"/>
      <c r="AK14" s="185" t="s">
        <v>93</v>
      </c>
      <c r="AL14" s="186">
        <v>8</v>
      </c>
      <c r="AM14" s="157">
        <v>2875</v>
      </c>
      <c r="AN14" s="185"/>
      <c r="AO14" s="186"/>
      <c r="AP14" s="150"/>
      <c r="AQ14" s="87"/>
      <c r="AR14" s="8" t="s">
        <v>123</v>
      </c>
      <c r="AS14" s="8"/>
      <c r="AW14" s="275"/>
      <c r="AX14" s="187" t="s">
        <v>132</v>
      </c>
      <c r="AY14" s="88" t="s">
        <v>76</v>
      </c>
      <c r="AZ14" s="88">
        <v>2</v>
      </c>
      <c r="BA14" s="88">
        <v>2500</v>
      </c>
      <c r="BB14" s="93" t="s">
        <v>75</v>
      </c>
      <c r="BC14" s="88">
        <v>2</v>
      </c>
      <c r="BD14" s="85">
        <v>3500</v>
      </c>
      <c r="BE14" s="87"/>
      <c r="BG14" s="8"/>
      <c r="BK14" s="273"/>
      <c r="BL14" s="132"/>
      <c r="BM14" s="74" t="s">
        <v>85</v>
      </c>
      <c r="BN14" s="74">
        <v>6</v>
      </c>
      <c r="BO14" s="74">
        <v>2500</v>
      </c>
      <c r="BP14" s="63"/>
      <c r="BR14" s="120"/>
      <c r="BS14" s="87"/>
      <c r="BT14" s="153"/>
      <c r="BU14" s="153"/>
      <c r="BV14" s="153"/>
      <c r="BW14" s="153"/>
      <c r="BX14" s="273"/>
      <c r="BY14" s="132"/>
      <c r="BZ14" s="63"/>
      <c r="CB14" s="125"/>
      <c r="CC14" s="63"/>
      <c r="CE14" s="120"/>
      <c r="CF14" s="87"/>
      <c r="CG14" s="8" t="s">
        <v>123</v>
      </c>
      <c r="CH14" s="8"/>
      <c r="CL14" s="273"/>
      <c r="CM14" s="132"/>
      <c r="CN14" s="63" t="s">
        <v>143</v>
      </c>
      <c r="CO14" s="12">
        <v>3</v>
      </c>
      <c r="CP14" s="90">
        <v>1667</v>
      </c>
      <c r="CQ14" s="63" t="s">
        <v>144</v>
      </c>
      <c r="CR14" s="12">
        <v>5</v>
      </c>
      <c r="CS14" s="90">
        <v>3600</v>
      </c>
      <c r="CT14" s="87"/>
      <c r="CU14" s="12" t="s">
        <v>145</v>
      </c>
      <c r="CZ14" s="273"/>
      <c r="DA14" s="132"/>
      <c r="DB14" s="63" t="s">
        <v>141</v>
      </c>
      <c r="DC14" s="12">
        <v>4</v>
      </c>
      <c r="DD14" s="90">
        <v>2000</v>
      </c>
      <c r="DE14" s="63"/>
      <c r="DG14" s="120"/>
      <c r="DH14" s="87"/>
      <c r="DI14" s="12" t="s">
        <v>137</v>
      </c>
      <c r="DN14" s="273"/>
      <c r="DO14" s="132"/>
      <c r="DP14" s="12" t="s">
        <v>85</v>
      </c>
      <c r="DQ14" s="12">
        <v>5</v>
      </c>
      <c r="DR14" s="74">
        <v>2400</v>
      </c>
      <c r="DS14" s="63"/>
      <c r="DU14" s="120"/>
      <c r="DV14" s="87"/>
      <c r="DW14" s="8" t="s">
        <v>123</v>
      </c>
      <c r="DX14" s="8"/>
      <c r="EB14" s="273"/>
      <c r="EC14" s="132"/>
      <c r="ED14" s="74" t="s">
        <v>146</v>
      </c>
      <c r="EE14" s="74">
        <v>9</v>
      </c>
      <c r="EF14" s="74">
        <v>3111</v>
      </c>
      <c r="EG14" s="63"/>
      <c r="EI14" s="90"/>
      <c r="EJ14" s="87"/>
      <c r="EK14" s="8" t="s">
        <v>137</v>
      </c>
      <c r="EL14" s="8"/>
      <c r="EP14" s="273"/>
      <c r="EQ14" s="132"/>
      <c r="ER14" s="98" t="s">
        <v>141</v>
      </c>
      <c r="ES14" s="33">
        <v>4</v>
      </c>
      <c r="ET14" s="90">
        <v>2000</v>
      </c>
      <c r="EU14" s="63"/>
      <c r="EW14" s="120"/>
      <c r="EX14" s="87"/>
      <c r="EY14" s="12" t="s">
        <v>137</v>
      </c>
      <c r="EZ14" s="74"/>
      <c r="FA14" s="74"/>
      <c r="FB14" s="74"/>
      <c r="FC14" s="74"/>
      <c r="FD14" s="273"/>
      <c r="FE14" s="132"/>
      <c r="FF14" s="63" t="s">
        <v>141</v>
      </c>
      <c r="FG14" s="12">
        <v>3</v>
      </c>
      <c r="FH14" s="90">
        <v>1667</v>
      </c>
      <c r="FI14" s="63" t="s">
        <v>144</v>
      </c>
      <c r="FJ14" s="12">
        <v>3</v>
      </c>
      <c r="FK14" s="90">
        <v>3667</v>
      </c>
      <c r="FL14" s="87"/>
      <c r="FM14" s="8" t="s">
        <v>137</v>
      </c>
      <c r="FN14" s="8"/>
      <c r="FO14" s="8"/>
      <c r="FP14" s="8"/>
      <c r="FR14" s="273"/>
      <c r="FS14" s="132"/>
      <c r="FT14" s="188" t="s">
        <v>147</v>
      </c>
      <c r="FU14" s="189">
        <v>1</v>
      </c>
      <c r="FV14" s="190">
        <v>1000</v>
      </c>
      <c r="FW14" s="191" t="s">
        <v>148</v>
      </c>
      <c r="FX14" s="192">
        <v>1</v>
      </c>
      <c r="FY14" s="190">
        <v>4000</v>
      </c>
      <c r="FZ14" s="87"/>
      <c r="GA14" s="8" t="s">
        <v>137</v>
      </c>
      <c r="GB14" s="8"/>
      <c r="GC14" s="8"/>
      <c r="GD14" s="8"/>
      <c r="GE14" s="8"/>
      <c r="GF14" s="273"/>
      <c r="GG14" s="132"/>
      <c r="GH14" s="147" t="s">
        <v>119</v>
      </c>
      <c r="GI14" s="147">
        <v>4</v>
      </c>
      <c r="GJ14" s="122">
        <v>2750</v>
      </c>
      <c r="GK14" s="155"/>
      <c r="GL14" s="156"/>
      <c r="GM14" s="150"/>
      <c r="GN14" s="87"/>
      <c r="GO14" s="8" t="s">
        <v>137</v>
      </c>
      <c r="GP14" s="8"/>
      <c r="GT14" s="273"/>
      <c r="GU14" s="132"/>
      <c r="GV14" s="63" t="s">
        <v>149</v>
      </c>
      <c r="GW14" s="12">
        <v>2</v>
      </c>
      <c r="GX14" s="90">
        <v>1500</v>
      </c>
      <c r="GY14" s="89" t="s">
        <v>144</v>
      </c>
      <c r="GZ14" s="74">
        <v>3</v>
      </c>
      <c r="HA14" s="90">
        <v>3667</v>
      </c>
      <c r="HB14" s="87"/>
      <c r="HC14" s="8" t="s">
        <v>137</v>
      </c>
      <c r="HD14" s="8"/>
      <c r="HE14" s="8"/>
      <c r="HF14" s="8"/>
      <c r="HG14" s="8"/>
      <c r="HH14" s="273"/>
      <c r="HI14" s="163" t="s">
        <v>132</v>
      </c>
      <c r="HJ14" s="46" t="s">
        <v>102</v>
      </c>
      <c r="HK14" s="46">
        <v>2</v>
      </c>
      <c r="HL14" s="85">
        <v>2500</v>
      </c>
      <c r="HM14" s="100" t="s">
        <v>75</v>
      </c>
      <c r="HN14" s="101">
        <v>2</v>
      </c>
      <c r="HO14" s="85">
        <v>3500</v>
      </c>
      <c r="HP14" s="87"/>
      <c r="HQ14" s="12" t="s">
        <v>137</v>
      </c>
      <c r="HV14" s="273"/>
      <c r="HW14" s="132"/>
      <c r="HX14" s="74" t="s">
        <v>102</v>
      </c>
      <c r="HY14" s="74">
        <v>3</v>
      </c>
      <c r="HZ14" s="90">
        <v>2333</v>
      </c>
      <c r="IA14" s="63"/>
      <c r="IC14" s="125"/>
      <c r="IE14" s="87"/>
      <c r="IF14" s="12" t="s">
        <v>137</v>
      </c>
      <c r="IK14" s="273"/>
      <c r="IL14" s="132"/>
      <c r="IM14" s="148" t="s">
        <v>95</v>
      </c>
      <c r="IN14" s="149">
        <v>8</v>
      </c>
      <c r="IO14" s="157">
        <v>2500</v>
      </c>
      <c r="IP14" s="193"/>
      <c r="IQ14" s="156"/>
      <c r="IR14" s="156"/>
      <c r="IS14" s="157"/>
      <c r="IT14" s="106"/>
      <c r="IU14" s="87"/>
      <c r="IV14" s="12" t="s">
        <v>137</v>
      </c>
      <c r="JD14" s="136"/>
      <c r="JE14" s="136"/>
      <c r="JF14" s="136"/>
    </row>
    <row r="15" spans="1:631" ht="15" customHeight="1" x14ac:dyDescent="0.25">
      <c r="C15" s="40"/>
      <c r="E15" s="40"/>
      <c r="G15" s="40"/>
      <c r="I15" s="40"/>
      <c r="K15" s="40"/>
      <c r="M15" s="40"/>
      <c r="O15" s="40"/>
      <c r="P15" s="27"/>
      <c r="Q15" s="40"/>
      <c r="R15" s="40"/>
      <c r="S15" s="40"/>
      <c r="T15" s="40"/>
      <c r="U15" s="273"/>
      <c r="V15" s="187" t="s">
        <v>132</v>
      </c>
      <c r="W15" s="100" t="s">
        <v>150</v>
      </c>
      <c r="X15" s="165">
        <v>8</v>
      </c>
      <c r="Y15" s="104">
        <v>1750</v>
      </c>
      <c r="Z15" s="194" t="s">
        <v>151</v>
      </c>
      <c r="AA15" s="195">
        <v>7</v>
      </c>
      <c r="AB15" s="196">
        <v>3714</v>
      </c>
      <c r="AD15" s="183" t="s">
        <v>103</v>
      </c>
      <c r="AE15" s="184"/>
      <c r="AI15" s="273"/>
      <c r="AJ15" s="163" t="s">
        <v>132</v>
      </c>
      <c r="AK15" s="197" t="s">
        <v>152</v>
      </c>
      <c r="AL15" s="198">
        <v>4</v>
      </c>
      <c r="AM15" s="104">
        <v>1000</v>
      </c>
      <c r="AN15" s="102" t="s">
        <v>79</v>
      </c>
      <c r="AO15" s="47">
        <v>4</v>
      </c>
      <c r="AP15" s="85">
        <v>4000</v>
      </c>
      <c r="AQ15" s="87"/>
      <c r="AR15" s="8" t="s">
        <v>103</v>
      </c>
      <c r="AS15" s="8"/>
      <c r="AW15" s="275"/>
      <c r="AX15" s="75"/>
      <c r="AY15" s="74" t="s">
        <v>78</v>
      </c>
      <c r="AZ15" s="74">
        <v>2</v>
      </c>
      <c r="BA15" s="74">
        <v>2500</v>
      </c>
      <c r="BB15" s="121" t="s">
        <v>142</v>
      </c>
      <c r="BC15" s="122">
        <v>2</v>
      </c>
      <c r="BD15" s="90">
        <v>3500</v>
      </c>
      <c r="BE15" s="87"/>
      <c r="BF15" s="8" t="s">
        <v>103</v>
      </c>
      <c r="BG15" s="8"/>
      <c r="BK15" s="273"/>
      <c r="BL15" s="132"/>
      <c r="BM15" s="12" t="s">
        <v>93</v>
      </c>
      <c r="BN15" s="12">
        <v>5</v>
      </c>
      <c r="BO15" s="74">
        <v>2600</v>
      </c>
      <c r="BP15" s="63"/>
      <c r="BR15" s="120"/>
      <c r="BS15" s="87"/>
      <c r="BT15" s="153" t="s">
        <v>103</v>
      </c>
      <c r="BU15" s="153"/>
      <c r="BV15" s="153"/>
      <c r="BW15" s="153"/>
      <c r="BX15" s="273"/>
      <c r="BY15" s="132"/>
      <c r="BZ15" s="63"/>
      <c r="CB15" s="125"/>
      <c r="CC15" s="63"/>
      <c r="CE15" s="120"/>
      <c r="CF15" s="87"/>
      <c r="CG15" s="8" t="s">
        <v>103</v>
      </c>
      <c r="CH15" s="8"/>
      <c r="CL15" s="273"/>
      <c r="CM15" s="132"/>
      <c r="CN15" s="63" t="s">
        <v>141</v>
      </c>
      <c r="CO15" s="12">
        <v>3</v>
      </c>
      <c r="CP15" s="90">
        <v>1667</v>
      </c>
      <c r="CQ15" s="63" t="s">
        <v>102</v>
      </c>
      <c r="CR15" s="12">
        <v>3</v>
      </c>
      <c r="CS15" s="90">
        <v>3667</v>
      </c>
      <c r="CT15" s="87"/>
      <c r="CU15" s="74" t="s">
        <v>153</v>
      </c>
      <c r="CZ15" s="273"/>
      <c r="DA15" s="132"/>
      <c r="DB15" s="63" t="s">
        <v>102</v>
      </c>
      <c r="DC15" s="12">
        <v>4</v>
      </c>
      <c r="DD15" s="90">
        <v>2250</v>
      </c>
      <c r="DE15" s="63"/>
      <c r="DG15" s="120"/>
      <c r="DH15" s="87"/>
      <c r="DI15" s="12" t="s">
        <v>154</v>
      </c>
      <c r="DN15" s="273"/>
      <c r="DO15" s="132"/>
      <c r="DP15" s="74" t="s">
        <v>133</v>
      </c>
      <c r="DQ15" s="74">
        <v>6</v>
      </c>
      <c r="DR15" s="74">
        <v>2833</v>
      </c>
      <c r="DS15" s="155"/>
      <c r="DT15" s="156"/>
      <c r="DU15" s="150"/>
      <c r="DV15" s="87"/>
      <c r="DW15" s="8" t="s">
        <v>103</v>
      </c>
      <c r="DX15" s="8"/>
      <c r="EB15" s="273"/>
      <c r="EC15" s="132"/>
      <c r="ED15" s="12" t="s">
        <v>155</v>
      </c>
      <c r="EE15" s="12">
        <v>10</v>
      </c>
      <c r="EF15" s="74">
        <v>3200</v>
      </c>
      <c r="EG15" s="155"/>
      <c r="EH15" s="156"/>
      <c r="EI15" s="157"/>
      <c r="EJ15" s="87"/>
      <c r="EK15" s="8" t="s">
        <v>156</v>
      </c>
      <c r="EL15" s="8"/>
      <c r="EP15" s="273"/>
      <c r="EQ15" s="132"/>
      <c r="ER15" s="98" t="s">
        <v>102</v>
      </c>
      <c r="ES15" s="33">
        <v>4</v>
      </c>
      <c r="ET15" s="90">
        <v>2250</v>
      </c>
      <c r="EU15" s="63"/>
      <c r="EW15" s="120"/>
      <c r="EX15" s="87"/>
      <c r="EY15" s="12" t="s">
        <v>157</v>
      </c>
      <c r="EZ15" s="74"/>
      <c r="FA15" s="74"/>
      <c r="FB15" s="74"/>
      <c r="FC15" s="74"/>
      <c r="FD15" s="273"/>
      <c r="FE15" s="132"/>
      <c r="FF15" s="63" t="s">
        <v>112</v>
      </c>
      <c r="FG15" s="12">
        <v>4</v>
      </c>
      <c r="FH15" s="90">
        <v>1750</v>
      </c>
      <c r="FI15" s="63"/>
      <c r="FK15" s="90"/>
      <c r="FL15" s="87"/>
      <c r="FM15" s="8" t="s">
        <v>158</v>
      </c>
      <c r="FN15" s="8"/>
      <c r="FO15" s="8"/>
      <c r="FP15" s="8"/>
      <c r="FR15" s="273"/>
      <c r="FS15" s="132"/>
      <c r="FT15" s="199" t="s">
        <v>124</v>
      </c>
      <c r="FU15" s="200">
        <v>1</v>
      </c>
      <c r="FV15" s="135">
        <v>1000</v>
      </c>
      <c r="FW15" s="191" t="s">
        <v>102</v>
      </c>
      <c r="FX15" s="192">
        <v>1</v>
      </c>
      <c r="FY15" s="190">
        <v>4000</v>
      </c>
      <c r="FZ15" s="87"/>
      <c r="GA15" s="201" t="s">
        <v>159</v>
      </c>
      <c r="GB15" s="8"/>
      <c r="GC15" s="8"/>
      <c r="GD15" s="8"/>
      <c r="GE15" s="8"/>
      <c r="GF15" s="273"/>
      <c r="GG15" s="163" t="s">
        <v>132</v>
      </c>
      <c r="GH15" s="96" t="s">
        <v>152</v>
      </c>
      <c r="GI15" s="97">
        <v>2</v>
      </c>
      <c r="GJ15" s="85">
        <v>1000</v>
      </c>
      <c r="GK15" s="197" t="s">
        <v>160</v>
      </c>
      <c r="GL15" s="198">
        <v>2</v>
      </c>
      <c r="GM15" s="104">
        <v>3500</v>
      </c>
      <c r="GN15" s="87"/>
      <c r="GO15" s="8" t="s">
        <v>161</v>
      </c>
      <c r="GP15" s="8"/>
      <c r="GT15" s="273"/>
      <c r="GU15" s="132"/>
      <c r="GV15" s="63" t="s">
        <v>141</v>
      </c>
      <c r="GW15" s="12">
        <v>2</v>
      </c>
      <c r="GX15" s="90">
        <v>1500</v>
      </c>
      <c r="GY15" s="63"/>
      <c r="HA15" s="125"/>
      <c r="HB15" s="87"/>
      <c r="HC15" s="8" t="s">
        <v>161</v>
      </c>
      <c r="HD15" s="8"/>
      <c r="HE15" s="8"/>
      <c r="HF15" s="8"/>
      <c r="HG15" s="8"/>
      <c r="HH15" s="273"/>
      <c r="HI15" s="132"/>
      <c r="HJ15" s="12" t="s">
        <v>150</v>
      </c>
      <c r="HK15" s="12">
        <v>2</v>
      </c>
      <c r="HL15" s="90">
        <v>2500</v>
      </c>
      <c r="HM15" s="89" t="s">
        <v>162</v>
      </c>
      <c r="HN15" s="74">
        <v>2</v>
      </c>
      <c r="HO15" s="90">
        <v>3500</v>
      </c>
      <c r="HP15" s="87"/>
      <c r="HQ15" s="12" t="s">
        <v>163</v>
      </c>
      <c r="HV15" s="273"/>
      <c r="HW15" s="132"/>
      <c r="HX15" s="74" t="s">
        <v>104</v>
      </c>
      <c r="HY15" s="74">
        <v>2</v>
      </c>
      <c r="HZ15" s="90">
        <v>2500</v>
      </c>
      <c r="IA15" s="63"/>
      <c r="IC15" s="125"/>
      <c r="IE15" s="87"/>
      <c r="IF15" s="12" t="s">
        <v>164</v>
      </c>
      <c r="IK15" s="273"/>
      <c r="IL15" s="163" t="s">
        <v>132</v>
      </c>
      <c r="IM15" s="93" t="s">
        <v>93</v>
      </c>
      <c r="IN15" s="88">
        <v>6</v>
      </c>
      <c r="IO15" s="85">
        <v>2833</v>
      </c>
      <c r="IP15" s="105"/>
      <c r="IQ15" s="46"/>
      <c r="IR15" s="46"/>
      <c r="IS15" s="85"/>
      <c r="IT15" s="106"/>
      <c r="IU15" s="87"/>
      <c r="IV15" s="12" t="s">
        <v>165</v>
      </c>
    </row>
    <row r="16" spans="1:631" ht="15" customHeight="1" x14ac:dyDescent="0.25">
      <c r="E16" s="40"/>
      <c r="G16" s="40"/>
      <c r="H16" s="40"/>
      <c r="I16" s="40"/>
      <c r="M16" s="40"/>
      <c r="N16" s="31"/>
      <c r="O16" s="40"/>
      <c r="P16" s="202"/>
      <c r="Q16" s="12"/>
      <c r="R16" s="40"/>
      <c r="S16" s="40"/>
      <c r="T16" s="40"/>
      <c r="U16" s="275"/>
      <c r="V16" s="75"/>
      <c r="W16" s="121" t="s">
        <v>166</v>
      </c>
      <c r="X16" s="122">
        <v>7</v>
      </c>
      <c r="Y16" s="127">
        <v>1857</v>
      </c>
      <c r="Z16" s="203"/>
      <c r="AA16" s="44"/>
      <c r="AB16" s="204"/>
      <c r="AD16" s="183" t="s">
        <v>167</v>
      </c>
      <c r="AE16" s="184"/>
      <c r="AI16" s="273"/>
      <c r="AJ16" s="123"/>
      <c r="AK16" s="118" t="s">
        <v>104</v>
      </c>
      <c r="AL16" s="119">
        <v>5</v>
      </c>
      <c r="AM16" s="90">
        <v>1600</v>
      </c>
      <c r="AN16" s="118" t="s">
        <v>103</v>
      </c>
      <c r="AO16" s="119"/>
      <c r="AP16" s="120"/>
      <c r="AQ16" s="87"/>
      <c r="AR16" s="8" t="s">
        <v>137</v>
      </c>
      <c r="AS16" s="8"/>
      <c r="AW16" s="275"/>
      <c r="AX16" s="75"/>
      <c r="AY16" s="74" t="s">
        <v>168</v>
      </c>
      <c r="AZ16" s="74">
        <v>2</v>
      </c>
      <c r="BA16" s="74">
        <v>2500</v>
      </c>
      <c r="BB16" s="121"/>
      <c r="BC16" s="122"/>
      <c r="BD16" s="90"/>
      <c r="BE16" s="87"/>
      <c r="BF16" s="8" t="s">
        <v>169</v>
      </c>
      <c r="BG16" s="8"/>
      <c r="BK16" s="273"/>
      <c r="BL16" s="158"/>
      <c r="BM16" s="74" t="s">
        <v>93</v>
      </c>
      <c r="BN16" s="74">
        <v>5</v>
      </c>
      <c r="BO16" s="74">
        <v>2600</v>
      </c>
      <c r="BP16" s="155"/>
      <c r="BQ16" s="156"/>
      <c r="BR16" s="150"/>
      <c r="BS16" s="87"/>
      <c r="BT16" s="74" t="s">
        <v>123</v>
      </c>
      <c r="BU16" s="74"/>
      <c r="BV16" s="74"/>
      <c r="BW16" s="74"/>
      <c r="BX16" s="273"/>
      <c r="BY16" s="158"/>
      <c r="BZ16" s="155"/>
      <c r="CA16" s="156"/>
      <c r="CB16" s="162"/>
      <c r="CC16" s="155"/>
      <c r="CD16" s="156"/>
      <c r="CE16" s="150"/>
      <c r="CF16" s="87"/>
      <c r="CG16" s="8" t="s">
        <v>137</v>
      </c>
      <c r="CH16" s="8"/>
      <c r="CL16" s="273"/>
      <c r="CM16" s="132"/>
      <c r="CN16" s="89" t="s">
        <v>112</v>
      </c>
      <c r="CO16" s="74">
        <v>5</v>
      </c>
      <c r="CP16" s="90">
        <v>1800</v>
      </c>
      <c r="CQ16" s="63"/>
      <c r="CS16" s="125"/>
      <c r="CT16" s="87"/>
      <c r="CU16" s="205" t="s">
        <v>170</v>
      </c>
      <c r="CZ16" s="273"/>
      <c r="DA16" s="132"/>
      <c r="DB16" s="63" t="s">
        <v>93</v>
      </c>
      <c r="DC16" s="12">
        <v>4</v>
      </c>
      <c r="DD16" s="90">
        <v>2250</v>
      </c>
      <c r="DE16" s="63"/>
      <c r="DG16" s="120"/>
      <c r="DH16" s="87"/>
      <c r="DI16" s="74" t="s">
        <v>171</v>
      </c>
      <c r="DN16" s="273"/>
      <c r="DO16" s="187" t="s">
        <v>132</v>
      </c>
      <c r="DP16" s="82" t="s">
        <v>126</v>
      </c>
      <c r="DQ16" s="46">
        <v>4</v>
      </c>
      <c r="DR16" s="85">
        <v>1500</v>
      </c>
      <c r="DS16" s="82" t="s">
        <v>75</v>
      </c>
      <c r="DT16" s="46">
        <v>5</v>
      </c>
      <c r="DU16" s="85">
        <v>4000</v>
      </c>
      <c r="DV16" s="87"/>
      <c r="DW16" s="8" t="s">
        <v>137</v>
      </c>
      <c r="DX16" s="8"/>
      <c r="EB16" s="273"/>
      <c r="EC16" s="187" t="s">
        <v>132</v>
      </c>
      <c r="ED16" s="93" t="s">
        <v>172</v>
      </c>
      <c r="EE16" s="88">
        <v>7</v>
      </c>
      <c r="EF16" s="85">
        <v>2143</v>
      </c>
      <c r="EG16" s="46" t="s">
        <v>173</v>
      </c>
      <c r="EH16" s="46">
        <v>4</v>
      </c>
      <c r="EI16" s="85">
        <v>3500</v>
      </c>
      <c r="EJ16" s="87"/>
      <c r="EK16" s="8" t="s">
        <v>174</v>
      </c>
      <c r="EL16" s="8"/>
      <c r="EM16" s="31"/>
      <c r="EN16" s="31"/>
      <c r="EO16" s="31"/>
      <c r="EP16" s="273"/>
      <c r="EQ16" s="132"/>
      <c r="ER16" s="98" t="s">
        <v>76</v>
      </c>
      <c r="ES16" s="33">
        <v>7</v>
      </c>
      <c r="ET16" s="90">
        <v>2286</v>
      </c>
      <c r="EU16" s="63"/>
      <c r="EW16" s="120"/>
      <c r="EX16" s="87"/>
      <c r="EY16" s="74" t="s">
        <v>175</v>
      </c>
      <c r="EZ16" s="74"/>
      <c r="FA16" s="74"/>
      <c r="FB16" s="74"/>
      <c r="FC16" s="74"/>
      <c r="FD16" s="273"/>
      <c r="FE16" s="132"/>
      <c r="FF16" s="63" t="s">
        <v>149</v>
      </c>
      <c r="FG16" s="12">
        <v>3</v>
      </c>
      <c r="FH16" s="90">
        <v>2000</v>
      </c>
      <c r="FI16" s="63"/>
      <c r="FK16" s="90"/>
      <c r="FL16" s="87"/>
      <c r="FM16" s="8" t="s">
        <v>176</v>
      </c>
      <c r="FN16" s="8"/>
      <c r="FO16" s="8"/>
      <c r="FP16" s="8"/>
      <c r="FR16" s="273"/>
      <c r="FS16" s="132"/>
      <c r="FT16" s="199" t="s">
        <v>177</v>
      </c>
      <c r="FU16" s="200">
        <v>1</v>
      </c>
      <c r="FV16" s="135">
        <v>1000</v>
      </c>
      <c r="FW16" s="191" t="s">
        <v>178</v>
      </c>
      <c r="FX16" s="192">
        <v>1</v>
      </c>
      <c r="FY16" s="190">
        <v>4000</v>
      </c>
      <c r="FZ16" s="87"/>
      <c r="GA16" s="201" t="s">
        <v>179</v>
      </c>
      <c r="GB16" s="8"/>
      <c r="GC16" s="8"/>
      <c r="GD16" s="8"/>
      <c r="GE16" s="8"/>
      <c r="GF16" s="273"/>
      <c r="GG16" s="132"/>
      <c r="GH16" s="98" t="s">
        <v>78</v>
      </c>
      <c r="GI16" s="33">
        <v>2</v>
      </c>
      <c r="GJ16" s="90">
        <v>1000</v>
      </c>
      <c r="GK16" s="98" t="s">
        <v>144</v>
      </c>
      <c r="GL16" s="33">
        <v>2</v>
      </c>
      <c r="GM16" s="90">
        <v>3500</v>
      </c>
      <c r="GN16" s="87"/>
      <c r="GO16" s="201" t="s">
        <v>180</v>
      </c>
      <c r="GP16" s="8"/>
      <c r="GT16" s="273"/>
      <c r="GU16" s="132"/>
      <c r="GV16" s="63" t="s">
        <v>102</v>
      </c>
      <c r="GW16" s="12">
        <v>2</v>
      </c>
      <c r="GX16" s="90">
        <v>2500</v>
      </c>
      <c r="GY16" s="63"/>
      <c r="HA16" s="125"/>
      <c r="HB16" s="87"/>
      <c r="HC16" s="201" t="s">
        <v>180</v>
      </c>
      <c r="HD16" s="8"/>
      <c r="HE16" s="8"/>
      <c r="HF16" s="8"/>
      <c r="HG16" s="8"/>
      <c r="HH16" s="273"/>
      <c r="HI16" s="132"/>
      <c r="HJ16" s="12" t="s">
        <v>141</v>
      </c>
      <c r="HK16" s="12">
        <v>2</v>
      </c>
      <c r="HL16" s="90">
        <v>2500</v>
      </c>
      <c r="HM16" s="89" t="s">
        <v>181</v>
      </c>
      <c r="HN16" s="74">
        <v>2</v>
      </c>
      <c r="HO16" s="90">
        <v>3500</v>
      </c>
      <c r="HP16" s="87"/>
      <c r="HQ16" s="206" t="s">
        <v>182</v>
      </c>
      <c r="HV16" s="273"/>
      <c r="HW16" s="132"/>
      <c r="HX16" s="12" t="s">
        <v>183</v>
      </c>
      <c r="HY16" s="12">
        <v>2</v>
      </c>
      <c r="HZ16" s="90">
        <v>2500</v>
      </c>
      <c r="IA16" s="63"/>
      <c r="IC16" s="125"/>
      <c r="IE16" s="87"/>
      <c r="IF16" s="12" t="s">
        <v>184</v>
      </c>
      <c r="IK16" s="273"/>
      <c r="IL16" s="132"/>
      <c r="IM16" s="89" t="s">
        <v>75</v>
      </c>
      <c r="IN16" s="74">
        <v>6</v>
      </c>
      <c r="IO16" s="90">
        <v>3000</v>
      </c>
      <c r="IP16" s="128"/>
      <c r="IS16" s="90"/>
      <c r="IT16" s="106"/>
      <c r="IU16" s="87"/>
      <c r="IV16" s="12" t="s">
        <v>185</v>
      </c>
      <c r="JD16" s="107"/>
      <c r="JE16" s="107"/>
      <c r="JF16" s="107"/>
    </row>
    <row r="17" spans="1:631" ht="15" customHeight="1" x14ac:dyDescent="0.25">
      <c r="H17" s="40"/>
      <c r="J17" s="31"/>
      <c r="K17" s="31"/>
      <c r="L17" s="31"/>
      <c r="M17" s="31"/>
      <c r="N17" s="31"/>
      <c r="O17" s="202"/>
      <c r="P17" s="202"/>
      <c r="Q17" s="12"/>
      <c r="R17" s="12"/>
      <c r="S17" s="12"/>
      <c r="T17" s="40"/>
      <c r="U17" s="273"/>
      <c r="W17" s="121" t="s">
        <v>186</v>
      </c>
      <c r="X17" s="122">
        <v>7</v>
      </c>
      <c r="Y17" s="127">
        <v>1857</v>
      </c>
      <c r="Z17" s="203"/>
      <c r="AA17" s="44"/>
      <c r="AB17" s="204"/>
      <c r="AD17" s="183" t="s">
        <v>187</v>
      </c>
      <c r="AE17" s="184"/>
      <c r="AI17" s="273"/>
      <c r="AJ17" s="132"/>
      <c r="AK17" s="118" t="s">
        <v>78</v>
      </c>
      <c r="AL17" s="119">
        <v>5</v>
      </c>
      <c r="AM17" s="90">
        <v>1800</v>
      </c>
      <c r="AN17" s="118"/>
      <c r="AO17" s="119"/>
      <c r="AP17" s="120"/>
      <c r="AQ17" s="87"/>
      <c r="AR17" s="8" t="s">
        <v>188</v>
      </c>
      <c r="AS17" s="8"/>
      <c r="AW17" s="275"/>
      <c r="AX17" s="75"/>
      <c r="AY17" s="12" t="s">
        <v>150</v>
      </c>
      <c r="AZ17" s="12">
        <v>2</v>
      </c>
      <c r="BA17" s="74">
        <v>2500</v>
      </c>
      <c r="BB17" s="121"/>
      <c r="BC17" s="122"/>
      <c r="BD17" s="127"/>
      <c r="BE17" s="87"/>
      <c r="BF17" s="8" t="s">
        <v>137</v>
      </c>
      <c r="BG17" s="8"/>
      <c r="BK17" s="273"/>
      <c r="BL17" s="163" t="s">
        <v>132</v>
      </c>
      <c r="BM17" s="207" t="s">
        <v>152</v>
      </c>
      <c r="BN17" s="208">
        <v>3</v>
      </c>
      <c r="BO17" s="85">
        <v>1000</v>
      </c>
      <c r="BP17" s="82"/>
      <c r="BQ17" s="46"/>
      <c r="BR17" s="86"/>
      <c r="BS17" s="87"/>
      <c r="BT17" s="209" t="s">
        <v>103</v>
      </c>
      <c r="BU17" s="209"/>
      <c r="BV17" s="209"/>
      <c r="BW17" s="209"/>
      <c r="BX17" s="273"/>
      <c r="BY17" s="163" t="s">
        <v>132</v>
      </c>
      <c r="BZ17" s="100" t="s">
        <v>112</v>
      </c>
      <c r="CA17" s="101">
        <v>3</v>
      </c>
      <c r="CB17" s="104">
        <v>1667</v>
      </c>
      <c r="CC17" s="100" t="s">
        <v>133</v>
      </c>
      <c r="CD17" s="101">
        <v>4</v>
      </c>
      <c r="CE17" s="85">
        <v>3500</v>
      </c>
      <c r="CF17" s="87"/>
      <c r="CG17" s="8" t="s">
        <v>189</v>
      </c>
      <c r="CH17" s="8"/>
      <c r="CL17" s="273"/>
      <c r="CM17" s="132"/>
      <c r="CN17" s="89" t="s">
        <v>95</v>
      </c>
      <c r="CO17" s="74">
        <v>5</v>
      </c>
      <c r="CP17" s="90">
        <v>2000</v>
      </c>
      <c r="CQ17" s="98"/>
      <c r="CR17" s="33"/>
      <c r="CS17" s="90"/>
      <c r="CT17" s="87"/>
      <c r="CU17" s="205" t="s">
        <v>190</v>
      </c>
      <c r="CV17" s="74"/>
      <c r="CZ17" s="273"/>
      <c r="DA17" s="132"/>
      <c r="DB17" s="210" t="s">
        <v>76</v>
      </c>
      <c r="DC17" s="17">
        <v>6</v>
      </c>
      <c r="DD17" s="211">
        <v>2500</v>
      </c>
      <c r="DE17" s="63"/>
      <c r="DG17" s="120"/>
      <c r="DH17" s="87"/>
      <c r="DI17" s="205" t="s">
        <v>191</v>
      </c>
      <c r="DN17" s="273"/>
      <c r="DO17" s="63"/>
      <c r="DP17" s="63" t="s">
        <v>144</v>
      </c>
      <c r="DQ17" s="12">
        <v>4</v>
      </c>
      <c r="DR17" s="90">
        <v>2750</v>
      </c>
      <c r="DS17" s="63"/>
      <c r="DU17" s="120"/>
      <c r="DV17" s="87"/>
      <c r="DW17" s="8" t="s">
        <v>192</v>
      </c>
      <c r="DX17" s="8"/>
      <c r="EB17" s="273"/>
      <c r="EC17" s="63"/>
      <c r="ED17" s="89" t="s">
        <v>193</v>
      </c>
      <c r="EE17" s="74">
        <v>7</v>
      </c>
      <c r="EF17" s="90">
        <v>2286</v>
      </c>
      <c r="EG17" s="12" t="s">
        <v>194</v>
      </c>
      <c r="EH17" s="12">
        <v>4</v>
      </c>
      <c r="EI17" s="90">
        <v>3500</v>
      </c>
      <c r="EJ17" s="87"/>
      <c r="EK17" s="8" t="s">
        <v>195</v>
      </c>
      <c r="EL17" s="8"/>
      <c r="EP17" s="273"/>
      <c r="EQ17" s="132"/>
      <c r="ER17" s="98" t="s">
        <v>95</v>
      </c>
      <c r="ES17" s="33">
        <v>6</v>
      </c>
      <c r="ET17" s="90">
        <v>2333</v>
      </c>
      <c r="EU17" s="63"/>
      <c r="EW17" s="120"/>
      <c r="EX17" s="87"/>
      <c r="EY17" s="205" t="s">
        <v>196</v>
      </c>
      <c r="FD17" s="273"/>
      <c r="FE17" s="132"/>
      <c r="FF17" s="63" t="s">
        <v>95</v>
      </c>
      <c r="FG17" s="12">
        <v>4</v>
      </c>
      <c r="FH17" s="90">
        <v>2250</v>
      </c>
      <c r="FI17" s="63"/>
      <c r="FK17" s="125"/>
      <c r="FL17" s="87"/>
      <c r="FM17" s="201" t="s">
        <v>197</v>
      </c>
      <c r="FN17" s="8"/>
      <c r="FO17" s="8"/>
      <c r="FP17" s="8"/>
      <c r="FR17" s="273"/>
      <c r="FS17" s="132"/>
      <c r="FT17" s="199" t="s">
        <v>168</v>
      </c>
      <c r="FU17" s="200">
        <v>1</v>
      </c>
      <c r="FV17" s="135">
        <v>1000</v>
      </c>
      <c r="FW17" s="133" t="s">
        <v>198</v>
      </c>
      <c r="FX17" s="134">
        <v>1</v>
      </c>
      <c r="FY17" s="135">
        <v>4000</v>
      </c>
      <c r="FZ17" s="87"/>
      <c r="GA17" s="201" t="s">
        <v>199</v>
      </c>
      <c r="GB17" s="8"/>
      <c r="GC17" s="8"/>
      <c r="GD17" s="8"/>
      <c r="GE17" s="8"/>
      <c r="GF17" s="273"/>
      <c r="GG17" s="132"/>
      <c r="GH17" s="98" t="s">
        <v>126</v>
      </c>
      <c r="GI17" s="33">
        <v>2</v>
      </c>
      <c r="GJ17" s="90">
        <v>1500</v>
      </c>
      <c r="GK17" s="63"/>
      <c r="GM17" s="120"/>
      <c r="GN17" s="87"/>
      <c r="GO17" s="201" t="s">
        <v>200</v>
      </c>
      <c r="GP17" s="8"/>
      <c r="GT17" s="273"/>
      <c r="GU17" s="132"/>
      <c r="GV17" s="63" t="s">
        <v>78</v>
      </c>
      <c r="GW17" s="12">
        <v>2</v>
      </c>
      <c r="GX17" s="90">
        <v>3000</v>
      </c>
      <c r="GY17" s="63"/>
      <c r="HA17" s="125"/>
      <c r="HB17" s="87"/>
      <c r="HC17" s="201" t="s">
        <v>200</v>
      </c>
      <c r="HD17" s="8"/>
      <c r="HE17" s="8"/>
      <c r="HF17" s="8"/>
      <c r="HG17" s="8"/>
      <c r="HH17" s="273"/>
      <c r="HI17" s="132"/>
      <c r="HJ17" s="44" t="s">
        <v>112</v>
      </c>
      <c r="HK17" s="44">
        <v>2</v>
      </c>
      <c r="HL17" s="127">
        <v>1500</v>
      </c>
      <c r="HM17" s="89" t="s">
        <v>119</v>
      </c>
      <c r="HN17" s="74">
        <v>2</v>
      </c>
      <c r="HO17" s="90">
        <v>4500</v>
      </c>
      <c r="HP17" s="87"/>
      <c r="HQ17" s="206" t="s">
        <v>201</v>
      </c>
      <c r="HV17" s="273"/>
      <c r="HW17" s="132"/>
      <c r="HX17" s="12" t="s">
        <v>93</v>
      </c>
      <c r="HY17" s="12">
        <v>3</v>
      </c>
      <c r="HZ17" s="90">
        <v>2667</v>
      </c>
      <c r="IA17" s="63"/>
      <c r="IC17" s="125"/>
      <c r="IE17" s="87"/>
      <c r="IF17" s="212" t="s">
        <v>202</v>
      </c>
      <c r="IK17" s="273"/>
      <c r="IL17" s="132"/>
      <c r="IM17" s="89" t="s">
        <v>78</v>
      </c>
      <c r="IN17" s="74">
        <v>5</v>
      </c>
      <c r="IO17" s="90">
        <v>1600</v>
      </c>
      <c r="IP17" s="128"/>
      <c r="IS17" s="90"/>
      <c r="IT17" s="106"/>
      <c r="IU17" s="87"/>
      <c r="IV17" s="212" t="s">
        <v>203</v>
      </c>
    </row>
    <row r="18" spans="1:631" ht="15" customHeight="1" x14ac:dyDescent="0.25">
      <c r="G18" s="40"/>
      <c r="H18" s="40"/>
      <c r="J18" s="31"/>
      <c r="K18" s="31"/>
      <c r="L18" s="31"/>
      <c r="M18" s="31"/>
      <c r="N18" s="31"/>
      <c r="O18" s="202"/>
      <c r="P18" s="202"/>
      <c r="Q18" s="12"/>
      <c r="R18" s="12"/>
      <c r="S18" s="12"/>
      <c r="T18" s="40"/>
      <c r="U18" s="273"/>
      <c r="V18" s="75"/>
      <c r="W18" s="121" t="s">
        <v>204</v>
      </c>
      <c r="X18" s="44">
        <v>7</v>
      </c>
      <c r="Y18" s="127">
        <v>2571</v>
      </c>
      <c r="Z18" s="63"/>
      <c r="AB18" s="125"/>
      <c r="AD18" s="213" t="s">
        <v>205</v>
      </c>
      <c r="AE18" s="214"/>
      <c r="AI18" s="273"/>
      <c r="AJ18" s="123"/>
      <c r="AK18" s="118" t="s">
        <v>112</v>
      </c>
      <c r="AL18" s="119">
        <v>5</v>
      </c>
      <c r="AM18" s="90">
        <v>2000</v>
      </c>
      <c r="AN18" s="118"/>
      <c r="AO18" s="119"/>
      <c r="AP18" s="120"/>
      <c r="AQ18" s="87"/>
      <c r="AR18" s="8" t="s">
        <v>206</v>
      </c>
      <c r="AS18" s="8"/>
      <c r="AW18" s="275"/>
      <c r="AX18" s="75"/>
      <c r="AY18" s="12" t="s">
        <v>146</v>
      </c>
      <c r="AZ18" s="12">
        <v>2</v>
      </c>
      <c r="BA18" s="74">
        <v>2500</v>
      </c>
      <c r="BB18" s="121"/>
      <c r="BC18" s="122"/>
      <c r="BD18" s="90"/>
      <c r="BE18" s="87"/>
      <c r="BF18" s="8" t="s">
        <v>207</v>
      </c>
      <c r="BG18" s="8"/>
      <c r="BK18" s="273"/>
      <c r="BL18" s="132"/>
      <c r="BM18" s="124" t="s">
        <v>133</v>
      </c>
      <c r="BN18" s="92">
        <v>3</v>
      </c>
      <c r="BO18" s="90">
        <v>1667</v>
      </c>
      <c r="BP18" s="63"/>
      <c r="BR18" s="120"/>
      <c r="BS18" s="87"/>
      <c r="BT18" s="209" t="s">
        <v>137</v>
      </c>
      <c r="BU18" s="209"/>
      <c r="BV18" s="209"/>
      <c r="BW18" s="209"/>
      <c r="BX18" s="273"/>
      <c r="BY18" s="132"/>
      <c r="BZ18" s="89" t="s">
        <v>141</v>
      </c>
      <c r="CA18" s="74">
        <v>3</v>
      </c>
      <c r="CB18" s="90">
        <v>1667</v>
      </c>
      <c r="CC18" s="63"/>
      <c r="CE18" s="120"/>
      <c r="CF18" s="87"/>
      <c r="CG18" s="8" t="s">
        <v>208</v>
      </c>
      <c r="CH18" s="8"/>
      <c r="CL18" s="273"/>
      <c r="CM18" s="132"/>
      <c r="CN18" s="63" t="s">
        <v>149</v>
      </c>
      <c r="CO18" s="12">
        <v>3</v>
      </c>
      <c r="CP18" s="90">
        <v>2000</v>
      </c>
      <c r="CQ18" s="98"/>
      <c r="CR18" s="33"/>
      <c r="CS18" s="90"/>
      <c r="CT18" s="87"/>
      <c r="CU18" s="205" t="s">
        <v>209</v>
      </c>
      <c r="CV18" s="74"/>
      <c r="CZ18" s="273"/>
      <c r="DA18" s="158"/>
      <c r="DB18" s="148" t="s">
        <v>95</v>
      </c>
      <c r="DC18" s="149">
        <v>5</v>
      </c>
      <c r="DD18" s="157">
        <v>2600</v>
      </c>
      <c r="DE18" s="155"/>
      <c r="DF18" s="156"/>
      <c r="DG18" s="150"/>
      <c r="DH18" s="87"/>
      <c r="DI18" s="205" t="s">
        <v>210</v>
      </c>
      <c r="DN18" s="273"/>
      <c r="DO18" s="63"/>
      <c r="DP18" s="203" t="s">
        <v>152</v>
      </c>
      <c r="DQ18" s="44">
        <v>3</v>
      </c>
      <c r="DR18" s="127">
        <v>1000</v>
      </c>
      <c r="DS18" s="63"/>
      <c r="DU18" s="125"/>
      <c r="DV18" s="87"/>
      <c r="DW18" s="8" t="s">
        <v>211</v>
      </c>
      <c r="DX18" s="8"/>
      <c r="EB18" s="273"/>
      <c r="EC18" s="63"/>
      <c r="ED18" s="89" t="s">
        <v>133</v>
      </c>
      <c r="EE18" s="74">
        <v>6</v>
      </c>
      <c r="EF18" s="90">
        <v>2667</v>
      </c>
      <c r="EG18" s="12" t="s">
        <v>212</v>
      </c>
      <c r="EH18" s="12">
        <v>4</v>
      </c>
      <c r="EI18" s="90">
        <v>3500</v>
      </c>
      <c r="EJ18" s="87"/>
      <c r="EK18" s="201" t="s">
        <v>213</v>
      </c>
      <c r="EL18" s="8"/>
      <c r="EP18" s="273"/>
      <c r="EQ18" s="158"/>
      <c r="ER18" s="215" t="s">
        <v>93</v>
      </c>
      <c r="ES18" s="216">
        <v>5</v>
      </c>
      <c r="ET18" s="157">
        <v>2600</v>
      </c>
      <c r="EU18" s="155"/>
      <c r="EV18" s="156"/>
      <c r="EW18" s="162"/>
      <c r="EX18" s="87"/>
      <c r="EY18" s="205" t="s">
        <v>214</v>
      </c>
      <c r="FD18" s="273"/>
      <c r="FE18" s="132"/>
      <c r="FF18" s="63" t="s">
        <v>133</v>
      </c>
      <c r="FG18" s="12">
        <v>3</v>
      </c>
      <c r="FH18" s="90">
        <v>3000</v>
      </c>
      <c r="FI18" s="63"/>
      <c r="FK18" s="125"/>
      <c r="FL18" s="87"/>
      <c r="FM18" s="201" t="s">
        <v>215</v>
      </c>
      <c r="FN18" s="8"/>
      <c r="FO18" s="8"/>
      <c r="FP18" s="8"/>
      <c r="FR18" s="273"/>
      <c r="FS18" s="132"/>
      <c r="FT18" s="199" t="s">
        <v>216</v>
      </c>
      <c r="FU18" s="200">
        <v>1</v>
      </c>
      <c r="FV18" s="135">
        <v>1000</v>
      </c>
      <c r="FW18" s="191" t="s">
        <v>217</v>
      </c>
      <c r="FX18" s="192">
        <v>1</v>
      </c>
      <c r="FY18" s="190">
        <v>5000</v>
      </c>
      <c r="FZ18" s="87"/>
      <c r="GA18" s="201" t="s">
        <v>218</v>
      </c>
      <c r="GB18" s="8"/>
      <c r="GC18" s="8"/>
      <c r="GD18" s="8"/>
      <c r="GE18" s="8"/>
      <c r="GF18" s="273"/>
      <c r="GG18" s="132"/>
      <c r="GH18" s="98" t="s">
        <v>141</v>
      </c>
      <c r="GI18" s="33">
        <v>2</v>
      </c>
      <c r="GJ18" s="90">
        <v>1500</v>
      </c>
      <c r="GK18" s="63"/>
      <c r="GM18" s="120"/>
      <c r="GN18" s="87"/>
      <c r="GO18" s="201" t="s">
        <v>219</v>
      </c>
      <c r="GP18" s="8"/>
      <c r="GT18" s="273"/>
      <c r="GU18" s="132"/>
      <c r="GV18" s="63" t="s">
        <v>220</v>
      </c>
      <c r="GW18" s="12">
        <v>2</v>
      </c>
      <c r="GX18" s="90">
        <v>3000</v>
      </c>
      <c r="GY18" s="63"/>
      <c r="HA18" s="125"/>
      <c r="HB18" s="87"/>
      <c r="HC18" s="201" t="s">
        <v>219</v>
      </c>
      <c r="HD18" s="8"/>
      <c r="HE18" s="8"/>
      <c r="HF18" s="8"/>
      <c r="HG18" s="8"/>
      <c r="HH18" s="273"/>
      <c r="HI18" s="132"/>
      <c r="HJ18" s="12" t="s">
        <v>221</v>
      </c>
      <c r="HK18" s="12">
        <v>2</v>
      </c>
      <c r="HL18" s="90">
        <v>1500</v>
      </c>
      <c r="HM18" s="63"/>
      <c r="HO18" s="120"/>
      <c r="HP18" s="87"/>
      <c r="HQ18" s="206" t="s">
        <v>222</v>
      </c>
      <c r="HV18" s="273"/>
      <c r="HW18" s="132"/>
      <c r="HX18" s="12" t="s">
        <v>144</v>
      </c>
      <c r="HY18" s="12">
        <v>4</v>
      </c>
      <c r="HZ18" s="90">
        <v>2750</v>
      </c>
      <c r="IA18" s="63"/>
      <c r="IC18" s="125"/>
      <c r="IE18" s="87"/>
      <c r="IF18" s="212" t="s">
        <v>223</v>
      </c>
      <c r="IK18" s="273"/>
      <c r="IL18" s="132"/>
      <c r="IM18" s="63" t="s">
        <v>224</v>
      </c>
      <c r="IN18" s="12">
        <v>3</v>
      </c>
      <c r="IO18" s="90">
        <v>1667</v>
      </c>
      <c r="IP18" s="128"/>
      <c r="IS18" s="90"/>
      <c r="IT18" s="106"/>
      <c r="IU18" s="87"/>
      <c r="IV18" s="212" t="s">
        <v>225</v>
      </c>
    </row>
    <row r="19" spans="1:631" ht="15" customHeight="1" x14ac:dyDescent="0.25">
      <c r="A19" s="217" t="s">
        <v>226</v>
      </c>
      <c r="B19" s="144"/>
      <c r="C19" s="144" t="s">
        <v>227</v>
      </c>
      <c r="D19" s="217" t="s">
        <v>228</v>
      </c>
      <c r="E19" s="217" t="s">
        <v>229</v>
      </c>
      <c r="F19" s="217" t="s">
        <v>230</v>
      </c>
      <c r="G19" s="40"/>
      <c r="H19" s="40"/>
      <c r="I19" s="40"/>
      <c r="J19" s="31"/>
      <c r="K19" s="31"/>
      <c r="L19" s="31"/>
      <c r="M19" s="31"/>
      <c r="N19" s="31"/>
      <c r="O19" s="202"/>
      <c r="P19" s="202"/>
      <c r="Q19" s="12"/>
      <c r="R19" s="12"/>
      <c r="S19" s="12"/>
      <c r="U19" s="273"/>
      <c r="V19" s="75"/>
      <c r="W19" s="121" t="s">
        <v>231</v>
      </c>
      <c r="X19" s="122">
        <v>7</v>
      </c>
      <c r="Y19" s="127">
        <v>2714</v>
      </c>
      <c r="Z19" s="203"/>
      <c r="AA19" s="44"/>
      <c r="AB19" s="204"/>
      <c r="AD19" s="213" t="s">
        <v>232</v>
      </c>
      <c r="AE19" s="214"/>
      <c r="AI19" s="273"/>
      <c r="AJ19" s="123"/>
      <c r="AK19" s="118" t="s">
        <v>125</v>
      </c>
      <c r="AL19" s="119">
        <v>5</v>
      </c>
      <c r="AM19" s="90">
        <v>2000</v>
      </c>
      <c r="AN19" s="19"/>
      <c r="AO19" s="8"/>
      <c r="AP19" s="120"/>
      <c r="AQ19" s="87"/>
      <c r="AR19" s="8" t="s">
        <v>233</v>
      </c>
      <c r="AS19" s="8"/>
      <c r="AW19" s="276"/>
      <c r="AX19" s="64"/>
      <c r="AY19" s="149" t="s">
        <v>112</v>
      </c>
      <c r="AZ19" s="149">
        <v>2</v>
      </c>
      <c r="BA19" s="149">
        <v>1500</v>
      </c>
      <c r="BB19" s="148"/>
      <c r="BC19" s="149"/>
      <c r="BD19" s="150"/>
      <c r="BE19" s="87"/>
      <c r="BF19" s="201" t="s">
        <v>234</v>
      </c>
      <c r="BG19" s="8"/>
      <c r="BK19" s="273"/>
      <c r="BL19" s="132"/>
      <c r="BM19" s="124" t="s">
        <v>136</v>
      </c>
      <c r="BN19" s="92">
        <v>3</v>
      </c>
      <c r="BO19" s="90">
        <v>1667</v>
      </c>
      <c r="BP19" s="63"/>
      <c r="BR19" s="120"/>
      <c r="BS19" s="87"/>
      <c r="BT19" s="209" t="s">
        <v>235</v>
      </c>
      <c r="BU19" s="209"/>
      <c r="BV19" s="209"/>
      <c r="BW19" s="209"/>
      <c r="BX19" s="273"/>
      <c r="BY19" s="132"/>
      <c r="BZ19" s="63" t="s">
        <v>104</v>
      </c>
      <c r="CA19" s="12">
        <v>4</v>
      </c>
      <c r="CB19" s="125">
        <v>2000</v>
      </c>
      <c r="CC19" s="63"/>
      <c r="CE19" s="120"/>
      <c r="CF19" s="87"/>
      <c r="CG19" s="201" t="s">
        <v>236</v>
      </c>
      <c r="CH19" s="8"/>
      <c r="CL19" s="273"/>
      <c r="CM19" s="132"/>
      <c r="CN19" s="63" t="s">
        <v>160</v>
      </c>
      <c r="CO19" s="12">
        <v>3</v>
      </c>
      <c r="CP19" s="90">
        <v>2333</v>
      </c>
      <c r="CQ19" s="98"/>
      <c r="CR19" s="33"/>
      <c r="CS19" s="90"/>
      <c r="CT19" s="87"/>
      <c r="CU19" s="205" t="s">
        <v>237</v>
      </c>
      <c r="CV19" s="74"/>
      <c r="CZ19" s="273"/>
      <c r="DA19" s="163" t="s">
        <v>132</v>
      </c>
      <c r="DB19" s="164" t="s">
        <v>238</v>
      </c>
      <c r="DC19" s="165">
        <v>3</v>
      </c>
      <c r="DD19" s="104">
        <v>1667</v>
      </c>
      <c r="DE19" s="82"/>
      <c r="DF19" s="46"/>
      <c r="DG19" s="86"/>
      <c r="DH19" s="87"/>
      <c r="DI19" s="205" t="s">
        <v>239</v>
      </c>
      <c r="DN19" s="273"/>
      <c r="DO19" s="63"/>
      <c r="DP19" s="63" t="s">
        <v>150</v>
      </c>
      <c r="DQ19" s="12">
        <v>3</v>
      </c>
      <c r="DR19" s="90">
        <v>1000</v>
      </c>
      <c r="DS19" s="203"/>
      <c r="DT19" s="44"/>
      <c r="DU19" s="127"/>
      <c r="DV19" s="87"/>
      <c r="DW19" s="201" t="s">
        <v>240</v>
      </c>
      <c r="DX19" s="8"/>
      <c r="EB19" s="273"/>
      <c r="EC19" s="63"/>
      <c r="ED19" s="203" t="s">
        <v>241</v>
      </c>
      <c r="EE19" s="44">
        <v>5</v>
      </c>
      <c r="EF19" s="127">
        <v>3200</v>
      </c>
      <c r="EG19" s="12" t="s">
        <v>242</v>
      </c>
      <c r="EH19" s="12">
        <v>4</v>
      </c>
      <c r="EI19" s="90">
        <v>3500</v>
      </c>
      <c r="EJ19" s="87"/>
      <c r="EK19" s="201" t="s">
        <v>243</v>
      </c>
      <c r="EL19" s="8"/>
      <c r="EP19" s="273"/>
      <c r="EQ19" s="163" t="s">
        <v>132</v>
      </c>
      <c r="ER19" s="96" t="s">
        <v>238</v>
      </c>
      <c r="ES19" s="97">
        <v>3</v>
      </c>
      <c r="ET19" s="85">
        <v>1667</v>
      </c>
      <c r="EU19" s="96" t="s">
        <v>75</v>
      </c>
      <c r="EV19" s="97">
        <v>3</v>
      </c>
      <c r="EW19" s="85">
        <v>4000</v>
      </c>
      <c r="EX19" s="87"/>
      <c r="EY19" s="205" t="s">
        <v>244</v>
      </c>
      <c r="FD19" s="273"/>
      <c r="FE19" s="129"/>
      <c r="FF19" s="63" t="s">
        <v>75</v>
      </c>
      <c r="FG19" s="12">
        <v>4</v>
      </c>
      <c r="FH19" s="90">
        <v>3000</v>
      </c>
      <c r="FI19" s="63"/>
      <c r="FK19" s="125"/>
      <c r="FL19" s="87"/>
      <c r="FM19" s="201" t="s">
        <v>245</v>
      </c>
      <c r="FN19" s="8"/>
      <c r="FO19" s="8"/>
      <c r="FP19" s="8"/>
      <c r="FR19" s="273"/>
      <c r="FS19" s="132"/>
      <c r="FT19" s="199" t="s">
        <v>246</v>
      </c>
      <c r="FU19" s="200">
        <v>1</v>
      </c>
      <c r="FV19" s="135">
        <v>1000</v>
      </c>
      <c r="FW19" s="191" t="s">
        <v>247</v>
      </c>
      <c r="FX19" s="192">
        <v>1</v>
      </c>
      <c r="FY19" s="190">
        <v>6000</v>
      </c>
      <c r="FZ19" s="87"/>
      <c r="GB19" s="8"/>
      <c r="GC19" s="8"/>
      <c r="GD19" s="8"/>
      <c r="GE19" s="8"/>
      <c r="GF19" s="273"/>
      <c r="GG19" s="132"/>
      <c r="GH19" s="98" t="s">
        <v>224</v>
      </c>
      <c r="GI19" s="33">
        <v>2</v>
      </c>
      <c r="GJ19" s="90">
        <v>2000</v>
      </c>
      <c r="GK19" s="63"/>
      <c r="GM19" s="120"/>
      <c r="GN19" s="87"/>
      <c r="GO19" s="201" t="s">
        <v>248</v>
      </c>
      <c r="GP19" s="8"/>
      <c r="GT19" s="274"/>
      <c r="GU19" s="158"/>
      <c r="GV19" s="155" t="s">
        <v>93</v>
      </c>
      <c r="GW19" s="156">
        <v>2</v>
      </c>
      <c r="GX19" s="157">
        <v>3000</v>
      </c>
      <c r="GY19" s="215"/>
      <c r="GZ19" s="216"/>
      <c r="HA19" s="157"/>
      <c r="HB19" s="87"/>
      <c r="HC19" s="201" t="s">
        <v>248</v>
      </c>
      <c r="HD19" s="8"/>
      <c r="HE19" s="8"/>
      <c r="HF19" s="8"/>
      <c r="HG19" s="8"/>
      <c r="HH19" s="273"/>
      <c r="HI19" s="132"/>
      <c r="HJ19" s="12" t="s">
        <v>224</v>
      </c>
      <c r="HK19" s="12">
        <v>2</v>
      </c>
      <c r="HL19" s="90">
        <v>1500</v>
      </c>
      <c r="HM19" s="89"/>
      <c r="HN19" s="74"/>
      <c r="HO19" s="120"/>
      <c r="HP19" s="87"/>
      <c r="HQ19" s="206" t="s">
        <v>249</v>
      </c>
      <c r="HV19" s="273"/>
      <c r="HW19" s="158"/>
      <c r="HX19" s="156" t="s">
        <v>78</v>
      </c>
      <c r="HY19" s="156">
        <v>2</v>
      </c>
      <c r="HZ19" s="157">
        <v>3000</v>
      </c>
      <c r="IA19" s="155"/>
      <c r="IB19" s="156"/>
      <c r="IC19" s="162"/>
      <c r="IE19" s="87"/>
      <c r="IF19" s="206" t="s">
        <v>250</v>
      </c>
      <c r="IG19" s="44"/>
      <c r="IK19" s="273"/>
      <c r="IL19" s="132"/>
      <c r="IM19" s="63" t="s">
        <v>125</v>
      </c>
      <c r="IN19" s="12">
        <v>5</v>
      </c>
      <c r="IO19" s="90">
        <v>2000</v>
      </c>
      <c r="IP19" s="128"/>
      <c r="IS19" s="125"/>
      <c r="IT19" s="106"/>
      <c r="IU19" s="87"/>
      <c r="IV19" s="206" t="s">
        <v>251</v>
      </c>
      <c r="IW19" s="44"/>
    </row>
    <row r="20" spans="1:631" ht="15" customHeight="1" x14ac:dyDescent="0.25">
      <c r="A20" s="144"/>
      <c r="B20" s="218" t="s">
        <v>36</v>
      </c>
      <c r="C20" s="40">
        <v>0.13939393939393918</v>
      </c>
      <c r="D20" s="219">
        <v>1</v>
      </c>
      <c r="E20" s="40">
        <v>0.70888426335686172</v>
      </c>
      <c r="F20" s="219">
        <v>24.642857142857142</v>
      </c>
      <c r="G20" s="40"/>
      <c r="J20" s="31"/>
      <c r="K20" s="31"/>
      <c r="L20" s="31"/>
      <c r="M20" s="31"/>
      <c r="N20" s="31"/>
      <c r="O20" s="202"/>
      <c r="P20" s="202"/>
      <c r="Q20" s="12"/>
      <c r="R20" s="12"/>
      <c r="S20" s="12"/>
      <c r="T20" s="40"/>
      <c r="U20" s="273"/>
      <c r="V20" s="75"/>
      <c r="W20" s="121" t="s">
        <v>252</v>
      </c>
      <c r="X20" s="122">
        <v>9</v>
      </c>
      <c r="Y20" s="127">
        <v>2778</v>
      </c>
      <c r="Z20" s="203"/>
      <c r="AA20" s="44"/>
      <c r="AB20" s="204"/>
      <c r="AD20" s="213" t="s">
        <v>253</v>
      </c>
      <c r="AE20" s="214"/>
      <c r="AI20" s="273"/>
      <c r="AJ20" s="123"/>
      <c r="AK20" s="118" t="s">
        <v>141</v>
      </c>
      <c r="AL20" s="119">
        <v>6</v>
      </c>
      <c r="AM20" s="90">
        <v>2000</v>
      </c>
      <c r="AN20" s="19"/>
      <c r="AO20" s="8"/>
      <c r="AP20" s="120"/>
      <c r="AQ20" s="87"/>
      <c r="AR20" s="201" t="s">
        <v>254</v>
      </c>
      <c r="AS20" s="201"/>
      <c r="AT20" s="206"/>
      <c r="AU20" s="206"/>
      <c r="AW20" s="220"/>
      <c r="AX20" s="31"/>
      <c r="AY20" s="8"/>
      <c r="AZ20" s="8"/>
      <c r="BA20" s="8"/>
      <c r="BB20" s="8"/>
      <c r="BC20" s="8"/>
      <c r="BD20" s="8"/>
      <c r="BE20" s="87"/>
      <c r="BF20" s="201" t="s">
        <v>255</v>
      </c>
      <c r="BG20" s="8"/>
      <c r="BK20" s="273"/>
      <c r="BL20" s="132"/>
      <c r="BM20" s="124" t="s">
        <v>126</v>
      </c>
      <c r="BN20" s="92">
        <v>3</v>
      </c>
      <c r="BO20" s="90">
        <v>1667</v>
      </c>
      <c r="BP20" s="63"/>
      <c r="BR20" s="120"/>
      <c r="BS20" s="87"/>
      <c r="BT20" s="74" t="s">
        <v>256</v>
      </c>
      <c r="BU20" s="74"/>
      <c r="BV20" s="74"/>
      <c r="BW20" s="74"/>
      <c r="BX20" s="273"/>
      <c r="BY20" s="132"/>
      <c r="BZ20" s="63" t="s">
        <v>85</v>
      </c>
      <c r="CA20" s="12">
        <v>4</v>
      </c>
      <c r="CB20" s="125">
        <v>2250</v>
      </c>
      <c r="CC20" s="63"/>
      <c r="CE20" s="120"/>
      <c r="CF20" s="87"/>
      <c r="CG20" s="201" t="s">
        <v>257</v>
      </c>
      <c r="CH20" s="8"/>
      <c r="CL20" s="273"/>
      <c r="CM20" s="132"/>
      <c r="CN20" s="63" t="s">
        <v>133</v>
      </c>
      <c r="CO20" s="12">
        <v>4</v>
      </c>
      <c r="CP20" s="90">
        <v>2500</v>
      </c>
      <c r="CQ20" s="98"/>
      <c r="CR20" s="33"/>
      <c r="CS20" s="90"/>
      <c r="CT20" s="87"/>
      <c r="CU20" s="205" t="s">
        <v>258</v>
      </c>
      <c r="CV20" s="74"/>
      <c r="CZ20" s="273"/>
      <c r="DA20" s="132"/>
      <c r="DB20" s="63" t="s">
        <v>142</v>
      </c>
      <c r="DC20" s="12">
        <v>3</v>
      </c>
      <c r="DD20" s="90">
        <v>2000</v>
      </c>
      <c r="DE20" s="63"/>
      <c r="DG20" s="125"/>
      <c r="DH20" s="87"/>
      <c r="DI20" s="205" t="s">
        <v>259</v>
      </c>
      <c r="DN20" s="273"/>
      <c r="DO20" s="63"/>
      <c r="DP20" s="63" t="s">
        <v>142</v>
      </c>
      <c r="DQ20" s="12">
        <v>3</v>
      </c>
      <c r="DR20" s="90">
        <v>2000</v>
      </c>
      <c r="DS20" s="63"/>
      <c r="DU20" s="90"/>
      <c r="DV20" s="87"/>
      <c r="DW20" s="201" t="s">
        <v>260</v>
      </c>
      <c r="DX20" s="8"/>
      <c r="EB20" s="273"/>
      <c r="EC20" s="63"/>
      <c r="ED20" s="89" t="s">
        <v>150</v>
      </c>
      <c r="EE20" s="74">
        <v>7</v>
      </c>
      <c r="EF20" s="90">
        <v>3286</v>
      </c>
      <c r="EG20" s="12" t="s">
        <v>261</v>
      </c>
      <c r="EH20" s="12">
        <v>4</v>
      </c>
      <c r="EI20" s="90">
        <v>3750</v>
      </c>
      <c r="EJ20" s="87"/>
      <c r="EK20" s="201" t="s">
        <v>262</v>
      </c>
      <c r="EL20" s="8"/>
      <c r="EP20" s="273"/>
      <c r="EQ20" s="132"/>
      <c r="ER20" s="98" t="s">
        <v>112</v>
      </c>
      <c r="ES20" s="33">
        <v>3</v>
      </c>
      <c r="ET20" s="90">
        <v>2000</v>
      </c>
      <c r="EU20" s="98" t="s">
        <v>79</v>
      </c>
      <c r="EV20" s="33">
        <v>3</v>
      </c>
      <c r="EW20" s="90">
        <v>4000</v>
      </c>
      <c r="EX20" s="87"/>
      <c r="EY20" s="205" t="s">
        <v>263</v>
      </c>
      <c r="EZ20" s="74"/>
      <c r="FA20" s="74"/>
      <c r="FB20" s="74"/>
      <c r="FC20" s="74"/>
      <c r="FD20" s="273"/>
      <c r="FE20" s="221"/>
      <c r="FF20" s="210" t="s">
        <v>93</v>
      </c>
      <c r="FG20" s="17">
        <v>4</v>
      </c>
      <c r="FH20" s="211">
        <v>3000</v>
      </c>
      <c r="FI20" s="63"/>
      <c r="FK20" s="125"/>
      <c r="FL20" s="87"/>
      <c r="FM20" s="201" t="s">
        <v>264</v>
      </c>
      <c r="FN20" s="8"/>
      <c r="FO20" s="8"/>
      <c r="FP20" s="8"/>
      <c r="FR20" s="273"/>
      <c r="FS20" s="132"/>
      <c r="FT20" s="199" t="s">
        <v>149</v>
      </c>
      <c r="FU20" s="200">
        <v>1</v>
      </c>
      <c r="FV20" s="135">
        <v>1000</v>
      </c>
      <c r="FW20" s="63"/>
      <c r="FY20" s="125"/>
      <c r="FZ20" s="87"/>
      <c r="GB20" s="8"/>
      <c r="GC20" s="8"/>
      <c r="GD20" s="8"/>
      <c r="GE20" s="8"/>
      <c r="GF20" s="273"/>
      <c r="GG20" s="132"/>
      <c r="GH20" s="98" t="s">
        <v>238</v>
      </c>
      <c r="GI20" s="33">
        <v>2</v>
      </c>
      <c r="GJ20" s="90">
        <v>2000</v>
      </c>
      <c r="GK20" s="63"/>
      <c r="GM20" s="120"/>
      <c r="GN20" s="87"/>
      <c r="GP20" s="8"/>
      <c r="GT20" s="220"/>
      <c r="GY20" s="147"/>
      <c r="GZ20" s="147"/>
      <c r="HA20" s="122"/>
      <c r="HB20" s="87"/>
      <c r="HD20" s="8"/>
      <c r="HE20" s="8"/>
      <c r="HF20" s="8"/>
      <c r="HG20" s="8"/>
      <c r="HH20" s="273"/>
      <c r="HI20" s="132"/>
      <c r="HJ20" s="44" t="s">
        <v>126</v>
      </c>
      <c r="HK20" s="44">
        <v>2</v>
      </c>
      <c r="HL20" s="127">
        <v>1500</v>
      </c>
      <c r="HM20" s="89"/>
      <c r="HN20" s="74"/>
      <c r="HO20" s="120"/>
      <c r="HP20" s="87"/>
      <c r="HV20" s="273"/>
      <c r="HW20" s="163" t="s">
        <v>132</v>
      </c>
      <c r="HX20" s="88" t="s">
        <v>265</v>
      </c>
      <c r="HY20" s="88">
        <v>1</v>
      </c>
      <c r="HZ20" s="85">
        <v>1000</v>
      </c>
      <c r="IA20" s="82" t="s">
        <v>266</v>
      </c>
      <c r="IB20" s="46">
        <v>1</v>
      </c>
      <c r="IC20" s="85">
        <v>4000</v>
      </c>
      <c r="IE20" s="87"/>
      <c r="IG20" s="44"/>
      <c r="IK20" s="273"/>
      <c r="IL20" s="132"/>
      <c r="IM20" s="63" t="s">
        <v>267</v>
      </c>
      <c r="IN20" s="12">
        <v>5</v>
      </c>
      <c r="IO20" s="90">
        <v>2600</v>
      </c>
      <c r="IP20" s="128"/>
      <c r="IS20" s="125"/>
      <c r="IT20" s="106"/>
      <c r="IU20" s="87"/>
      <c r="IV20" s="206" t="s">
        <v>268</v>
      </c>
      <c r="IW20" s="44"/>
    </row>
    <row r="21" spans="1:631" ht="15" customHeight="1" x14ac:dyDescent="0.25">
      <c r="A21" s="144"/>
      <c r="B21" s="218" t="s">
        <v>37</v>
      </c>
      <c r="C21" s="40">
        <v>0.33021596567889611</v>
      </c>
      <c r="D21" s="219">
        <v>1</v>
      </c>
      <c r="E21" s="40">
        <v>0.56553194732640322</v>
      </c>
      <c r="F21" s="40">
        <v>56.080246913580247</v>
      </c>
      <c r="G21" s="40"/>
      <c r="H21" s="40"/>
      <c r="I21" s="40"/>
      <c r="J21" s="40"/>
      <c r="K21" s="31"/>
      <c r="L21" s="31"/>
      <c r="M21" s="31"/>
      <c r="N21" s="31"/>
      <c r="O21" s="202"/>
      <c r="P21" s="202"/>
      <c r="Q21" s="12"/>
      <c r="R21" s="12"/>
      <c r="S21" s="12"/>
      <c r="T21" s="40"/>
      <c r="U21" s="273"/>
      <c r="V21" s="75"/>
      <c r="W21" s="121" t="s">
        <v>269</v>
      </c>
      <c r="X21" s="122">
        <v>7</v>
      </c>
      <c r="Y21" s="127">
        <v>2857</v>
      </c>
      <c r="Z21" s="203"/>
      <c r="AA21" s="44"/>
      <c r="AB21" s="204"/>
      <c r="AD21" s="213" t="s">
        <v>270</v>
      </c>
      <c r="AE21" s="214"/>
      <c r="AI21" s="273"/>
      <c r="AJ21" s="123"/>
      <c r="AK21" s="98" t="s">
        <v>143</v>
      </c>
      <c r="AL21" s="33">
        <v>4</v>
      </c>
      <c r="AM21" s="90">
        <v>2000</v>
      </c>
      <c r="AN21" s="63"/>
      <c r="AP21" s="125"/>
      <c r="AQ21" s="87"/>
      <c r="AR21" s="201" t="s">
        <v>271</v>
      </c>
      <c r="AS21" s="201"/>
      <c r="AT21" s="206"/>
      <c r="AU21" s="206"/>
      <c r="AY21" s="8"/>
      <c r="AZ21" s="8"/>
      <c r="BA21" s="8"/>
      <c r="BB21" s="8"/>
      <c r="BC21" s="8"/>
      <c r="BD21" s="8"/>
      <c r="BE21" s="87"/>
      <c r="BF21" s="201" t="s">
        <v>272</v>
      </c>
      <c r="BG21" s="8"/>
      <c r="BK21" s="273"/>
      <c r="BL21" s="132"/>
      <c r="BM21" s="89" t="s">
        <v>112</v>
      </c>
      <c r="BN21" s="74">
        <v>4</v>
      </c>
      <c r="BO21" s="90">
        <v>2000</v>
      </c>
      <c r="BP21" s="63"/>
      <c r="BR21" s="120"/>
      <c r="BS21" s="87"/>
      <c r="BT21" s="205" t="s">
        <v>273</v>
      </c>
      <c r="BU21" s="74"/>
      <c r="BV21" s="74"/>
      <c r="BW21" s="74"/>
      <c r="BX21" s="273"/>
      <c r="BY21" s="132"/>
      <c r="BZ21" s="89" t="s">
        <v>119</v>
      </c>
      <c r="CA21" s="74">
        <v>3</v>
      </c>
      <c r="CB21" s="90">
        <v>2333</v>
      </c>
      <c r="CC21" s="89"/>
      <c r="CD21" s="74"/>
      <c r="CE21" s="120"/>
      <c r="CF21" s="87"/>
      <c r="CG21" s="201" t="s">
        <v>274</v>
      </c>
      <c r="CH21" s="8"/>
      <c r="CL21" s="273"/>
      <c r="CM21" s="132"/>
      <c r="CN21" s="89" t="s">
        <v>93</v>
      </c>
      <c r="CO21" s="74">
        <v>5</v>
      </c>
      <c r="CP21" s="90">
        <v>3200</v>
      </c>
      <c r="CQ21" s="98"/>
      <c r="CR21" s="33"/>
      <c r="CS21" s="90"/>
      <c r="CT21" s="87"/>
      <c r="CV21" s="74"/>
      <c r="CZ21" s="273"/>
      <c r="DA21" s="132"/>
      <c r="DB21" s="63" t="s">
        <v>267</v>
      </c>
      <c r="DC21" s="12">
        <v>3</v>
      </c>
      <c r="DD21" s="90">
        <v>2333</v>
      </c>
      <c r="DE21" s="63"/>
      <c r="DG21" s="125"/>
      <c r="DH21" s="87"/>
      <c r="DI21" s="205" t="s">
        <v>275</v>
      </c>
      <c r="DN21" s="273"/>
      <c r="DO21" s="63"/>
      <c r="DP21" s="63" t="s">
        <v>141</v>
      </c>
      <c r="DQ21" s="12">
        <v>3</v>
      </c>
      <c r="DR21" s="90">
        <v>2000</v>
      </c>
      <c r="DS21" s="203"/>
      <c r="DT21" s="44"/>
      <c r="DU21" s="127"/>
      <c r="DV21" s="87"/>
      <c r="DW21" s="201" t="s">
        <v>276</v>
      </c>
      <c r="DX21" s="8"/>
      <c r="EB21" s="273"/>
      <c r="EC21" s="63"/>
      <c r="ED21" s="89" t="s">
        <v>277</v>
      </c>
      <c r="EE21" s="74">
        <v>7</v>
      </c>
      <c r="EF21" s="90">
        <v>3286</v>
      </c>
      <c r="EG21" s="12" t="s">
        <v>278</v>
      </c>
      <c r="EH21" s="12">
        <v>5</v>
      </c>
      <c r="EI21" s="90">
        <v>3800</v>
      </c>
      <c r="EJ21" s="87"/>
      <c r="EK21" s="201" t="s">
        <v>279</v>
      </c>
      <c r="EL21" s="8"/>
      <c r="EP21" s="273"/>
      <c r="EQ21" s="132"/>
      <c r="ER21" s="98" t="s">
        <v>142</v>
      </c>
      <c r="ES21" s="33">
        <v>3</v>
      </c>
      <c r="ET21" s="90">
        <v>2000</v>
      </c>
      <c r="EU21" s="63"/>
      <c r="EW21" s="120"/>
      <c r="EX21" s="87"/>
      <c r="EY21" s="205" t="s">
        <v>280</v>
      </c>
      <c r="EZ21" s="74"/>
      <c r="FA21" s="74"/>
      <c r="FB21" s="74"/>
      <c r="FC21" s="74"/>
      <c r="FD21" s="274"/>
      <c r="FE21" s="158"/>
      <c r="FF21" s="148" t="s">
        <v>140</v>
      </c>
      <c r="FG21" s="149">
        <v>4</v>
      </c>
      <c r="FH21" s="157">
        <v>3250</v>
      </c>
      <c r="FI21" s="155"/>
      <c r="FJ21" s="156"/>
      <c r="FK21" s="162"/>
      <c r="FL21" s="87"/>
      <c r="FN21" s="8"/>
      <c r="FO21" s="8"/>
      <c r="FP21" s="8"/>
      <c r="FR21" s="273"/>
      <c r="FS21" s="132"/>
      <c r="FT21" s="199" t="s">
        <v>281</v>
      </c>
      <c r="FU21" s="200">
        <v>1</v>
      </c>
      <c r="FV21" s="135">
        <v>1000</v>
      </c>
      <c r="FW21" s="63"/>
      <c r="FY21" s="125"/>
      <c r="FZ21" s="87"/>
      <c r="GF21" s="273"/>
      <c r="GG21" s="132"/>
      <c r="GH21" s="98" t="s">
        <v>146</v>
      </c>
      <c r="GI21" s="33">
        <v>2</v>
      </c>
      <c r="GJ21" s="90">
        <v>2500</v>
      </c>
      <c r="GK21" s="89"/>
      <c r="GL21" s="74"/>
      <c r="GM21" s="120"/>
      <c r="GN21" s="87"/>
      <c r="GP21" s="8"/>
      <c r="GT21" s="220"/>
      <c r="GY21" s="147"/>
      <c r="GZ21" s="147"/>
      <c r="HA21" s="122"/>
      <c r="HB21" s="87"/>
      <c r="HD21" s="8"/>
      <c r="HE21" s="8"/>
      <c r="HF21" s="8"/>
      <c r="HG21" s="8"/>
      <c r="HH21" s="273"/>
      <c r="HI21" s="132"/>
      <c r="HJ21" s="12" t="s">
        <v>78</v>
      </c>
      <c r="HK21" s="12">
        <v>2</v>
      </c>
      <c r="HL21" s="90">
        <v>1000</v>
      </c>
      <c r="HM21" s="89"/>
      <c r="HN21" s="74"/>
      <c r="HO21" s="120"/>
      <c r="HP21" s="87"/>
      <c r="HV21" s="273"/>
      <c r="HW21" s="132"/>
      <c r="HX21" s="74" t="s">
        <v>246</v>
      </c>
      <c r="HY21" s="74">
        <v>1</v>
      </c>
      <c r="HZ21" s="90">
        <v>1000</v>
      </c>
      <c r="IA21" s="63" t="s">
        <v>194</v>
      </c>
      <c r="IB21" s="12">
        <v>1</v>
      </c>
      <c r="IC21" s="90">
        <v>4000</v>
      </c>
      <c r="IE21" s="87"/>
      <c r="IG21" s="44"/>
      <c r="IK21" s="273"/>
      <c r="IL21" s="132"/>
      <c r="IM21" s="63" t="s">
        <v>119</v>
      </c>
      <c r="IN21" s="12">
        <v>5</v>
      </c>
      <c r="IO21" s="90">
        <v>2800</v>
      </c>
      <c r="IP21" s="128"/>
      <c r="IS21" s="125"/>
      <c r="IT21" s="106"/>
      <c r="IU21" s="87"/>
      <c r="IV21" s="206" t="s">
        <v>282</v>
      </c>
      <c r="IW21" s="44"/>
      <c r="JD21" s="136"/>
      <c r="JE21" s="136"/>
      <c r="JF21" s="136"/>
    </row>
    <row r="22" spans="1:631" ht="15" customHeight="1" x14ac:dyDescent="0.25">
      <c r="A22" s="144"/>
      <c r="B22" s="218" t="s">
        <v>38</v>
      </c>
      <c r="C22" s="24">
        <v>0.15984654731457845</v>
      </c>
      <c r="D22" s="219">
        <v>1</v>
      </c>
      <c r="E22" s="40">
        <v>0.6892978361971116</v>
      </c>
      <c r="F22" s="40">
        <v>55.857142857142854</v>
      </c>
      <c r="G22" s="40"/>
      <c r="K22" s="31"/>
      <c r="L22" s="31"/>
      <c r="M22" s="31"/>
      <c r="N22" s="31"/>
      <c r="P22" s="12"/>
      <c r="Q22" s="12"/>
      <c r="R22" s="12"/>
      <c r="S22" s="12"/>
      <c r="T22" s="40"/>
      <c r="U22" s="274"/>
      <c r="V22" s="64"/>
      <c r="W22" s="180" t="s">
        <v>283</v>
      </c>
      <c r="X22" s="181">
        <v>7</v>
      </c>
      <c r="Y22" s="222">
        <v>3429</v>
      </c>
      <c r="Z22" s="223"/>
      <c r="AA22" s="224"/>
      <c r="AB22" s="225"/>
      <c r="AD22" s="213" t="s">
        <v>284</v>
      </c>
      <c r="AE22" s="214"/>
      <c r="AI22" s="273"/>
      <c r="AJ22" s="132"/>
      <c r="AK22" s="19" t="s">
        <v>85</v>
      </c>
      <c r="AL22" s="8">
        <v>6</v>
      </c>
      <c r="AM22" s="90">
        <v>2500</v>
      </c>
      <c r="AN22" s="118"/>
      <c r="AO22" s="119"/>
      <c r="AP22" s="120"/>
      <c r="AQ22" s="87"/>
      <c r="AR22" s="201" t="s">
        <v>285</v>
      </c>
      <c r="AS22" s="201"/>
      <c r="AT22" s="206"/>
      <c r="AU22" s="206"/>
      <c r="AY22" s="8"/>
      <c r="AZ22" s="8"/>
      <c r="BA22" s="8"/>
      <c r="BB22" s="74"/>
      <c r="BC22" s="74"/>
      <c r="BD22" s="87"/>
      <c r="BE22" s="87"/>
      <c r="BF22" s="201" t="s">
        <v>286</v>
      </c>
      <c r="BG22" s="8"/>
      <c r="BK22" s="273"/>
      <c r="BL22" s="132"/>
      <c r="BM22" s="89" t="s">
        <v>142</v>
      </c>
      <c r="BN22" s="74">
        <v>3</v>
      </c>
      <c r="BO22" s="90">
        <v>2000</v>
      </c>
      <c r="BP22" s="89"/>
      <c r="BQ22" s="74"/>
      <c r="BR22" s="120"/>
      <c r="BS22" s="87"/>
      <c r="BT22" s="205" t="s">
        <v>287</v>
      </c>
      <c r="BU22" s="74"/>
      <c r="BV22" s="74"/>
      <c r="BW22" s="74"/>
      <c r="BX22" s="273"/>
      <c r="BY22" s="132"/>
      <c r="BZ22" s="63" t="s">
        <v>102</v>
      </c>
      <c r="CA22" s="12">
        <v>4</v>
      </c>
      <c r="CB22" s="125">
        <v>2500</v>
      </c>
      <c r="CC22" s="89"/>
      <c r="CD22" s="74"/>
      <c r="CE22" s="120"/>
      <c r="CF22" s="87"/>
      <c r="CG22" s="201" t="s">
        <v>288</v>
      </c>
      <c r="CH22" s="8"/>
      <c r="CL22" s="273"/>
      <c r="CM22" s="132"/>
      <c r="CN22" s="63" t="s">
        <v>140</v>
      </c>
      <c r="CO22" s="12">
        <v>4</v>
      </c>
      <c r="CP22" s="90">
        <v>3250</v>
      </c>
      <c r="CQ22" s="98"/>
      <c r="CR22" s="33"/>
      <c r="CS22" s="90"/>
      <c r="CT22" s="87"/>
      <c r="CV22" s="74"/>
      <c r="CZ22" s="273"/>
      <c r="DA22" s="132"/>
      <c r="DB22" s="63" t="s">
        <v>289</v>
      </c>
      <c r="DC22" s="12">
        <v>3</v>
      </c>
      <c r="DD22" s="90">
        <v>2667</v>
      </c>
      <c r="DE22" s="98"/>
      <c r="DF22" s="33"/>
      <c r="DG22" s="90"/>
      <c r="DH22" s="87"/>
      <c r="DI22" s="205" t="s">
        <v>290</v>
      </c>
      <c r="DN22" s="273"/>
      <c r="DO22" s="63"/>
      <c r="DP22" s="63" t="s">
        <v>149</v>
      </c>
      <c r="DQ22" s="12">
        <v>3</v>
      </c>
      <c r="DR22" s="90">
        <v>2333</v>
      </c>
      <c r="DS22" s="203"/>
      <c r="DT22" s="44"/>
      <c r="DU22" s="127"/>
      <c r="DV22" s="87"/>
      <c r="DW22" s="201" t="s">
        <v>291</v>
      </c>
      <c r="DX22" s="8"/>
      <c r="EB22" s="273"/>
      <c r="EC22" s="63"/>
      <c r="ED22" s="203" t="s">
        <v>292</v>
      </c>
      <c r="EE22" s="44">
        <v>5</v>
      </c>
      <c r="EF22" s="127">
        <v>3400</v>
      </c>
      <c r="EG22" s="12" t="s">
        <v>293</v>
      </c>
      <c r="EH22" s="12">
        <v>6</v>
      </c>
      <c r="EI22" s="90">
        <v>3833</v>
      </c>
      <c r="EJ22" s="87"/>
      <c r="EK22" s="201" t="s">
        <v>294</v>
      </c>
      <c r="EL22" s="8"/>
      <c r="EP22" s="273"/>
      <c r="EQ22" s="132"/>
      <c r="ER22" s="98" t="s">
        <v>150</v>
      </c>
      <c r="ES22" s="33">
        <v>3</v>
      </c>
      <c r="ET22" s="90">
        <v>2000</v>
      </c>
      <c r="EU22" s="89"/>
      <c r="EV22" s="74"/>
      <c r="EW22" s="120"/>
      <c r="EX22" s="87"/>
      <c r="EY22" s="205" t="s">
        <v>295</v>
      </c>
      <c r="EZ22" s="74"/>
      <c r="FA22" s="74"/>
      <c r="FB22" s="74"/>
      <c r="FC22" s="74"/>
      <c r="FD22" s="23"/>
      <c r="FI22" s="74"/>
      <c r="FJ22" s="74"/>
      <c r="FK22" s="74"/>
      <c r="FL22" s="87"/>
      <c r="FN22" s="8"/>
      <c r="FO22" s="8"/>
      <c r="FP22" s="8"/>
      <c r="FR22" s="273"/>
      <c r="FS22" s="132"/>
      <c r="FT22" s="199" t="s">
        <v>296</v>
      </c>
      <c r="FU22" s="200">
        <v>1</v>
      </c>
      <c r="FV22" s="135">
        <v>1000</v>
      </c>
      <c r="FW22" s="63"/>
      <c r="FY22" s="125"/>
      <c r="FZ22" s="87"/>
      <c r="GF22" s="273"/>
      <c r="GG22" s="132"/>
      <c r="GH22" s="98" t="s">
        <v>85</v>
      </c>
      <c r="GI22" s="33">
        <v>2</v>
      </c>
      <c r="GJ22" s="90">
        <v>3000</v>
      </c>
      <c r="GK22" s="89"/>
      <c r="GL22" s="74"/>
      <c r="GM22" s="120"/>
      <c r="GN22" s="87"/>
      <c r="GP22" s="8"/>
      <c r="GT22" s="220"/>
      <c r="GY22" s="33"/>
      <c r="GZ22" s="33"/>
      <c r="HA22" s="74"/>
      <c r="HB22" s="87"/>
      <c r="HD22" s="8"/>
      <c r="HE22" s="8"/>
      <c r="HF22" s="8"/>
      <c r="HG22" s="8"/>
      <c r="HH22" s="273"/>
      <c r="HI22" s="132"/>
      <c r="HJ22" s="12" t="s">
        <v>133</v>
      </c>
      <c r="HK22" s="12">
        <v>2</v>
      </c>
      <c r="HL22" s="90">
        <v>2000</v>
      </c>
      <c r="HM22" s="89"/>
      <c r="HN22" s="74"/>
      <c r="HO22" s="120"/>
      <c r="HP22" s="87"/>
      <c r="HV22" s="273"/>
      <c r="HW22" s="132"/>
      <c r="HX22" s="74" t="s">
        <v>136</v>
      </c>
      <c r="HY22" s="74">
        <v>1</v>
      </c>
      <c r="HZ22" s="90">
        <v>1000</v>
      </c>
      <c r="IA22" s="63" t="s">
        <v>297</v>
      </c>
      <c r="IB22" s="12">
        <v>1</v>
      </c>
      <c r="IC22" s="90">
        <v>4000</v>
      </c>
      <c r="IE22" s="87"/>
      <c r="IK22" s="273"/>
      <c r="IL22" s="132"/>
      <c r="IM22" s="121" t="s">
        <v>102</v>
      </c>
      <c r="IN22" s="122">
        <v>4</v>
      </c>
      <c r="IO22" s="127">
        <v>3250</v>
      </c>
      <c r="IP22" s="128"/>
      <c r="IQ22" s="74"/>
      <c r="IR22" s="74"/>
      <c r="IS22" s="90"/>
      <c r="IT22" s="106"/>
      <c r="IU22" s="87"/>
      <c r="IV22" s="206" t="s">
        <v>298</v>
      </c>
      <c r="IW22" s="44"/>
      <c r="JD22" s="136"/>
      <c r="JE22" s="136"/>
      <c r="JF22" s="136"/>
    </row>
    <row r="23" spans="1:631" ht="15" customHeight="1" x14ac:dyDescent="0.25">
      <c r="A23" s="144"/>
      <c r="B23" s="218" t="s">
        <v>39</v>
      </c>
      <c r="C23" s="219">
        <v>0.282585213</v>
      </c>
      <c r="D23" s="219">
        <v>1</v>
      </c>
      <c r="E23" s="219">
        <v>0.59501176099999997</v>
      </c>
      <c r="F23" s="219">
        <v>59.5546875</v>
      </c>
      <c r="G23" s="40"/>
      <c r="H23" s="40"/>
      <c r="I23" s="40"/>
      <c r="J23" s="40"/>
      <c r="K23" s="31"/>
      <c r="L23" s="31"/>
      <c r="M23" s="31"/>
      <c r="N23" s="31"/>
      <c r="O23" s="40"/>
      <c r="Q23" s="12"/>
      <c r="R23" s="12"/>
      <c r="S23" s="12"/>
      <c r="T23" s="40"/>
      <c r="U23" s="40"/>
      <c r="AD23" s="226" t="s">
        <v>299</v>
      </c>
      <c r="AE23" s="214"/>
      <c r="AI23" s="273"/>
      <c r="AJ23" s="18"/>
      <c r="AK23" s="98" t="s">
        <v>160</v>
      </c>
      <c r="AL23" s="33">
        <v>4</v>
      </c>
      <c r="AM23" s="90">
        <v>2500</v>
      </c>
      <c r="AN23" s="19"/>
      <c r="AO23" s="8"/>
      <c r="AP23" s="120"/>
      <c r="AQ23" s="87"/>
      <c r="AR23" s="201" t="s">
        <v>300</v>
      </c>
      <c r="AS23" s="201"/>
      <c r="AT23" s="206"/>
      <c r="AU23" s="206"/>
      <c r="AY23" s="8"/>
      <c r="AZ23" s="8"/>
      <c r="BA23" s="8"/>
      <c r="BB23" s="74"/>
      <c r="BC23" s="74"/>
      <c r="BD23" s="87"/>
      <c r="BE23" s="87"/>
      <c r="BG23" s="8"/>
      <c r="BK23" s="273"/>
      <c r="BL23" s="132"/>
      <c r="BM23" s="89" t="s">
        <v>150</v>
      </c>
      <c r="BN23" s="74">
        <v>3</v>
      </c>
      <c r="BO23" s="90">
        <v>2000</v>
      </c>
      <c r="BP23" s="89"/>
      <c r="BQ23" s="74"/>
      <c r="BR23" s="120"/>
      <c r="BS23" s="87"/>
      <c r="BT23" s="205" t="s">
        <v>301</v>
      </c>
      <c r="BU23" s="74"/>
      <c r="BV23" s="74"/>
      <c r="BW23" s="74"/>
      <c r="BX23" s="273"/>
      <c r="BY23" s="132"/>
      <c r="BZ23" s="63" t="s">
        <v>160</v>
      </c>
      <c r="CA23" s="12">
        <v>3</v>
      </c>
      <c r="CB23" s="90">
        <v>2667</v>
      </c>
      <c r="CC23" s="89"/>
      <c r="CD23" s="74"/>
      <c r="CE23" s="120"/>
      <c r="CF23" s="87"/>
      <c r="CG23" s="201" t="s">
        <v>302</v>
      </c>
      <c r="CH23" s="23"/>
      <c r="CI23" s="44"/>
      <c r="CJ23" s="44"/>
      <c r="CL23" s="274"/>
      <c r="CM23" s="158"/>
      <c r="CN23" s="223" t="s">
        <v>78</v>
      </c>
      <c r="CO23" s="224">
        <v>3</v>
      </c>
      <c r="CP23" s="222">
        <v>3333</v>
      </c>
      <c r="CQ23" s="227"/>
      <c r="CR23" s="228"/>
      <c r="CS23" s="222"/>
      <c r="CT23" s="87"/>
      <c r="CZ23" s="273"/>
      <c r="DA23" s="132"/>
      <c r="DB23" s="63" t="s">
        <v>85</v>
      </c>
      <c r="DC23" s="12">
        <v>3</v>
      </c>
      <c r="DD23" s="90">
        <v>3000</v>
      </c>
      <c r="DE23" s="229"/>
      <c r="DF23" s="147"/>
      <c r="DG23" s="127"/>
      <c r="DH23" s="87"/>
      <c r="DN23" s="273"/>
      <c r="DP23" s="63" t="s">
        <v>125</v>
      </c>
      <c r="DQ23" s="12">
        <v>3</v>
      </c>
      <c r="DR23" s="90">
        <v>2333</v>
      </c>
      <c r="DS23" s="203"/>
      <c r="DT23" s="44"/>
      <c r="DU23" s="127"/>
      <c r="DV23" s="87"/>
      <c r="DW23" s="201" t="s">
        <v>303</v>
      </c>
      <c r="DX23" s="8"/>
      <c r="EB23" s="273"/>
      <c r="ED23" s="63"/>
      <c r="EF23" s="125"/>
      <c r="EG23" s="12" t="s">
        <v>304</v>
      </c>
      <c r="EH23" s="12">
        <v>5</v>
      </c>
      <c r="EI23" s="90">
        <v>4000</v>
      </c>
      <c r="EJ23" s="87"/>
      <c r="EK23" s="201" t="s">
        <v>305</v>
      </c>
      <c r="EL23" s="8"/>
      <c r="EP23" s="273"/>
      <c r="EQ23" s="132"/>
      <c r="ER23" s="98" t="s">
        <v>143</v>
      </c>
      <c r="ES23" s="33">
        <v>3</v>
      </c>
      <c r="ET23" s="90">
        <v>2333</v>
      </c>
      <c r="EU23" s="89"/>
      <c r="EV23" s="74"/>
      <c r="EW23" s="120"/>
      <c r="EX23" s="87"/>
      <c r="EY23" s="205" t="s">
        <v>306</v>
      </c>
      <c r="EZ23" s="74"/>
      <c r="FA23" s="74"/>
      <c r="FB23" s="74"/>
      <c r="FC23" s="74"/>
      <c r="FD23" s="44"/>
      <c r="FI23" s="74"/>
      <c r="FJ23" s="74"/>
      <c r="FK23" s="74"/>
      <c r="FL23" s="87"/>
      <c r="FN23" s="8"/>
      <c r="FO23" s="8"/>
      <c r="FP23" s="8"/>
      <c r="FR23" s="273"/>
      <c r="FS23" s="132"/>
      <c r="FT23" s="199" t="s">
        <v>307</v>
      </c>
      <c r="FU23" s="200">
        <v>1</v>
      </c>
      <c r="FV23" s="135">
        <v>1000</v>
      </c>
      <c r="FW23" s="63"/>
      <c r="FY23" s="125"/>
      <c r="FZ23" s="87"/>
      <c r="GA23" s="8"/>
      <c r="GB23" s="8"/>
      <c r="GC23" s="8"/>
      <c r="GD23" s="8"/>
      <c r="GE23" s="8"/>
      <c r="GF23" s="274"/>
      <c r="GG23" s="158"/>
      <c r="GH23" s="215" t="s">
        <v>140</v>
      </c>
      <c r="GI23" s="216">
        <v>2</v>
      </c>
      <c r="GJ23" s="157">
        <v>3000</v>
      </c>
      <c r="GK23" s="148"/>
      <c r="GL23" s="149"/>
      <c r="GM23" s="150"/>
      <c r="GN23" s="87"/>
      <c r="GP23" s="8"/>
      <c r="GV23" s="74"/>
      <c r="GW23" s="74"/>
      <c r="GX23" s="87"/>
      <c r="GY23" s="74"/>
      <c r="GZ23" s="74"/>
      <c r="HA23" s="87"/>
      <c r="HB23" s="87"/>
      <c r="HD23" s="8"/>
      <c r="HE23" s="8"/>
      <c r="HF23" s="8"/>
      <c r="HG23" s="8"/>
      <c r="HH23" s="274"/>
      <c r="HI23" s="158"/>
      <c r="HJ23" s="156" t="s">
        <v>125</v>
      </c>
      <c r="HK23" s="156">
        <v>2</v>
      </c>
      <c r="HL23" s="157">
        <v>2000</v>
      </c>
      <c r="HM23" s="148"/>
      <c r="HN23" s="149"/>
      <c r="HO23" s="150"/>
      <c r="HP23" s="87"/>
      <c r="HV23" s="273"/>
      <c r="HW23" s="132"/>
      <c r="HX23" s="74" t="s">
        <v>308</v>
      </c>
      <c r="HY23" s="74">
        <v>1</v>
      </c>
      <c r="HZ23" s="90">
        <v>1000</v>
      </c>
      <c r="IA23" s="63" t="s">
        <v>309</v>
      </c>
      <c r="IB23" s="12">
        <v>1</v>
      </c>
      <c r="IC23" s="90">
        <v>4000</v>
      </c>
      <c r="IE23" s="87"/>
      <c r="IK23" s="273"/>
      <c r="IL23" s="132"/>
      <c r="IM23" s="89" t="s">
        <v>140</v>
      </c>
      <c r="IN23" s="74">
        <v>4</v>
      </c>
      <c r="IO23" s="90">
        <v>3250</v>
      </c>
      <c r="IP23" s="128"/>
      <c r="IQ23" s="74"/>
      <c r="IR23" s="74"/>
      <c r="IS23" s="90"/>
      <c r="IT23" s="106"/>
      <c r="IU23" s="87"/>
      <c r="IV23" s="206" t="s">
        <v>310</v>
      </c>
      <c r="IW23" s="44"/>
      <c r="IX23" s="44"/>
      <c r="JD23" s="136"/>
      <c r="JE23" s="136"/>
      <c r="JF23" s="136"/>
    </row>
    <row r="24" spans="1:631" ht="15" customHeight="1" x14ac:dyDescent="0.25">
      <c r="A24" s="144"/>
      <c r="B24" s="218" t="s">
        <v>40</v>
      </c>
      <c r="C24" s="219">
        <v>0.15973135906772823</v>
      </c>
      <c r="D24" s="219">
        <v>1</v>
      </c>
      <c r="E24" s="219">
        <v>0.68940396838959161</v>
      </c>
      <c r="F24" s="219">
        <v>51.867346938775512</v>
      </c>
      <c r="G24" s="40"/>
      <c r="H24" s="40"/>
      <c r="I24" s="40"/>
      <c r="J24" s="40"/>
      <c r="K24" s="31"/>
      <c r="L24" s="31"/>
      <c r="M24" s="31"/>
      <c r="N24" s="31"/>
      <c r="O24" s="40"/>
      <c r="P24" s="40"/>
      <c r="Q24" s="40"/>
      <c r="R24" s="40"/>
      <c r="S24" s="40"/>
      <c r="T24" s="40"/>
      <c r="U24" s="40"/>
      <c r="AD24" s="226" t="s">
        <v>311</v>
      </c>
      <c r="AE24" s="214"/>
      <c r="AI24" s="273"/>
      <c r="AJ24" s="18"/>
      <c r="AK24" s="98" t="s">
        <v>267</v>
      </c>
      <c r="AL24" s="33">
        <v>4</v>
      </c>
      <c r="AM24" s="90">
        <v>2500</v>
      </c>
      <c r="AN24" s="98"/>
      <c r="AO24" s="33"/>
      <c r="AP24" s="90"/>
      <c r="AQ24" s="87"/>
      <c r="AR24" s="201" t="s">
        <v>312</v>
      </c>
      <c r="AS24" s="201"/>
      <c r="AT24" s="206"/>
      <c r="AU24" s="206"/>
      <c r="AY24" s="8"/>
      <c r="AZ24" s="8"/>
      <c r="BA24" s="8"/>
      <c r="BB24" s="122"/>
      <c r="BC24" s="122"/>
      <c r="BD24" s="87"/>
      <c r="BE24" s="87"/>
      <c r="BF24" s="23"/>
      <c r="BG24" s="8"/>
      <c r="BK24" s="273"/>
      <c r="BL24" s="123"/>
      <c r="BM24" s="89" t="s">
        <v>141</v>
      </c>
      <c r="BN24" s="74">
        <v>4</v>
      </c>
      <c r="BO24" s="90">
        <v>2000</v>
      </c>
      <c r="BP24" s="89"/>
      <c r="BQ24" s="74"/>
      <c r="BR24" s="120"/>
      <c r="BS24" s="87"/>
      <c r="BT24" s="205" t="s">
        <v>313</v>
      </c>
      <c r="BU24" s="74"/>
      <c r="BV24" s="74"/>
      <c r="BW24" s="74"/>
      <c r="BX24" s="273"/>
      <c r="BY24" s="123"/>
      <c r="BZ24" s="89" t="s">
        <v>93</v>
      </c>
      <c r="CA24" s="74">
        <v>4</v>
      </c>
      <c r="CB24" s="90">
        <v>3000</v>
      </c>
      <c r="CC24" s="89"/>
      <c r="CD24" s="74"/>
      <c r="CE24" s="120"/>
      <c r="CF24" s="87"/>
      <c r="CG24" s="201" t="s">
        <v>314</v>
      </c>
      <c r="CH24" s="23"/>
      <c r="CI24" s="44"/>
      <c r="CJ24" s="44"/>
      <c r="CL24" s="44"/>
      <c r="CM24" s="202"/>
      <c r="CT24" s="87"/>
      <c r="CZ24" s="273"/>
      <c r="DA24" s="132"/>
      <c r="DB24" s="63" t="s">
        <v>133</v>
      </c>
      <c r="DC24" s="12">
        <v>3</v>
      </c>
      <c r="DD24" s="90">
        <v>3000</v>
      </c>
      <c r="DE24" s="229"/>
      <c r="DF24" s="147"/>
      <c r="DG24" s="127"/>
      <c r="DH24" s="87"/>
      <c r="DN24" s="273"/>
      <c r="DP24" s="63" t="s">
        <v>143</v>
      </c>
      <c r="DQ24" s="12">
        <v>3</v>
      </c>
      <c r="DR24" s="90">
        <v>2333</v>
      </c>
      <c r="DS24" s="63"/>
      <c r="DU24" s="90"/>
      <c r="DV24" s="87"/>
      <c r="DW24" s="201" t="s">
        <v>315</v>
      </c>
      <c r="DX24" s="8"/>
      <c r="EB24" s="273"/>
      <c r="ED24" s="63"/>
      <c r="EF24" s="125"/>
      <c r="EG24" s="12" t="s">
        <v>316</v>
      </c>
      <c r="EH24" s="12">
        <v>5</v>
      </c>
      <c r="EI24" s="90">
        <v>4000</v>
      </c>
      <c r="EJ24" s="87"/>
      <c r="EK24" s="201" t="s">
        <v>317</v>
      </c>
      <c r="EL24" s="8"/>
      <c r="EP24" s="273"/>
      <c r="EQ24" s="132"/>
      <c r="ER24" s="98" t="s">
        <v>267</v>
      </c>
      <c r="ES24" s="33">
        <v>3</v>
      </c>
      <c r="ET24" s="90">
        <v>2333</v>
      </c>
      <c r="EU24" s="89"/>
      <c r="EV24" s="74"/>
      <c r="EW24" s="120"/>
      <c r="EX24" s="87"/>
      <c r="EZ24" s="74"/>
      <c r="FA24" s="74"/>
      <c r="FB24" s="74"/>
      <c r="FC24" s="74"/>
      <c r="FD24" s="23"/>
      <c r="FI24" s="74"/>
      <c r="FJ24" s="74"/>
      <c r="FK24" s="74"/>
      <c r="FL24" s="87"/>
      <c r="FM24" s="8"/>
      <c r="FN24" s="8"/>
      <c r="FO24" s="8"/>
      <c r="FP24" s="8"/>
      <c r="FR24" s="273"/>
      <c r="FS24" s="132"/>
      <c r="FT24" s="188" t="s">
        <v>160</v>
      </c>
      <c r="FU24" s="189">
        <v>1</v>
      </c>
      <c r="FV24" s="190">
        <v>2000</v>
      </c>
      <c r="FW24" s="63"/>
      <c r="FY24" s="125"/>
      <c r="FZ24" s="87"/>
      <c r="GA24" s="8"/>
      <c r="GB24" s="8"/>
      <c r="GC24" s="8"/>
      <c r="GD24" s="8"/>
      <c r="GE24" s="8"/>
      <c r="GN24" s="87"/>
      <c r="GO24" s="8"/>
      <c r="GP24" s="8"/>
      <c r="GV24" s="74"/>
      <c r="GW24" s="74"/>
      <c r="GX24" s="87"/>
      <c r="GY24" s="74"/>
      <c r="GZ24" s="74"/>
      <c r="HA24" s="87"/>
      <c r="HB24" s="87"/>
      <c r="HC24" s="74"/>
      <c r="HD24" s="8"/>
      <c r="HE24" s="8"/>
      <c r="HF24" s="8"/>
      <c r="HG24" s="8"/>
      <c r="HP24" s="87"/>
      <c r="HV24" s="273"/>
      <c r="HW24" s="132"/>
      <c r="HX24" s="74" t="s">
        <v>143</v>
      </c>
      <c r="HY24" s="74">
        <v>1</v>
      </c>
      <c r="HZ24" s="90">
        <v>1000</v>
      </c>
      <c r="IA24" s="89" t="s">
        <v>142</v>
      </c>
      <c r="IB24" s="74">
        <v>1</v>
      </c>
      <c r="IC24" s="90">
        <v>5000</v>
      </c>
      <c r="IE24" s="87"/>
      <c r="IK24" s="274"/>
      <c r="IL24" s="158"/>
      <c r="IM24" s="148" t="s">
        <v>181</v>
      </c>
      <c r="IN24" s="149">
        <v>3</v>
      </c>
      <c r="IO24" s="157">
        <v>3333</v>
      </c>
      <c r="IP24" s="193"/>
      <c r="IQ24" s="149"/>
      <c r="IR24" s="149"/>
      <c r="IS24" s="157"/>
      <c r="IT24" s="106"/>
      <c r="IU24" s="87"/>
      <c r="IV24" s="206" t="s">
        <v>318</v>
      </c>
      <c r="IW24" s="44"/>
      <c r="IX24" s="44"/>
      <c r="JD24" s="136"/>
      <c r="JE24" s="136"/>
      <c r="JF24" s="136"/>
    </row>
    <row r="25" spans="1:631" ht="15" customHeight="1" x14ac:dyDescent="0.25">
      <c r="A25" s="144"/>
      <c r="B25" s="218" t="s">
        <v>41</v>
      </c>
      <c r="C25" s="219">
        <v>0.50524475524475465</v>
      </c>
      <c r="D25" s="219">
        <v>1</v>
      </c>
      <c r="E25" s="219">
        <v>0.47720464269828439</v>
      </c>
      <c r="F25" s="219">
        <v>18.571428571428573</v>
      </c>
      <c r="G25" s="40"/>
      <c r="H25" s="40"/>
      <c r="I25" s="40"/>
      <c r="J25" s="40"/>
      <c r="K25" s="31"/>
      <c r="L25" s="31"/>
      <c r="M25" s="31"/>
      <c r="N25" s="31"/>
      <c r="O25" s="40"/>
      <c r="P25" s="40"/>
      <c r="Q25" s="40"/>
      <c r="R25" s="12"/>
      <c r="S25" s="12"/>
      <c r="T25" s="40"/>
      <c r="U25" s="40"/>
      <c r="W25" s="122"/>
      <c r="X25" s="122"/>
      <c r="Y25" s="130"/>
      <c r="Z25" s="44"/>
      <c r="AA25" s="44"/>
      <c r="AB25" s="44"/>
      <c r="AD25" s="226" t="s">
        <v>319</v>
      </c>
      <c r="AE25" s="214"/>
      <c r="AF25" s="44"/>
      <c r="AG25" s="44"/>
      <c r="AH25" s="44"/>
      <c r="AI25" s="273"/>
      <c r="AJ25" s="18"/>
      <c r="AK25" s="98" t="s">
        <v>140</v>
      </c>
      <c r="AL25" s="33">
        <v>4</v>
      </c>
      <c r="AM25" s="90">
        <v>2750</v>
      </c>
      <c r="AN25" s="63"/>
      <c r="AP25" s="125"/>
      <c r="AQ25" s="87"/>
      <c r="AR25" s="201" t="s">
        <v>320</v>
      </c>
      <c r="AS25" s="201"/>
      <c r="AT25" s="206"/>
      <c r="AU25" s="206"/>
      <c r="AY25" s="8"/>
      <c r="AZ25" s="8"/>
      <c r="BA25" s="8"/>
      <c r="BB25" s="74"/>
      <c r="BC25" s="74"/>
      <c r="BD25" s="87"/>
      <c r="BE25" s="87"/>
      <c r="BF25" s="23"/>
      <c r="BG25" s="8"/>
      <c r="BK25" s="273"/>
      <c r="BL25" s="123"/>
      <c r="BM25" s="89" t="s">
        <v>143</v>
      </c>
      <c r="BN25" s="74">
        <v>4</v>
      </c>
      <c r="BO25" s="90">
        <v>2250</v>
      </c>
      <c r="BP25" s="89"/>
      <c r="BQ25" s="74"/>
      <c r="BR25" s="120"/>
      <c r="BS25" s="87"/>
      <c r="BT25" s="205" t="s">
        <v>321</v>
      </c>
      <c r="BU25" s="74"/>
      <c r="BV25" s="74"/>
      <c r="BW25" s="74"/>
      <c r="BX25" s="273"/>
      <c r="BY25" s="123"/>
      <c r="BZ25" s="63" t="s">
        <v>140</v>
      </c>
      <c r="CA25" s="12">
        <v>3</v>
      </c>
      <c r="CB25" s="90">
        <v>3000</v>
      </c>
      <c r="CC25" s="89"/>
      <c r="CD25" s="74"/>
      <c r="CE25" s="120"/>
      <c r="CF25" s="87"/>
      <c r="CH25" s="23"/>
      <c r="CI25" s="44"/>
      <c r="CJ25" s="44"/>
      <c r="CL25" s="44"/>
      <c r="CM25" s="202"/>
      <c r="CN25" s="23"/>
      <c r="CO25" s="23"/>
      <c r="CP25" s="23"/>
      <c r="CQ25" s="23"/>
      <c r="CR25" s="23"/>
      <c r="CS25" s="23"/>
      <c r="CT25" s="87"/>
      <c r="CZ25" s="273"/>
      <c r="DA25" s="132"/>
      <c r="DB25" s="203" t="s">
        <v>119</v>
      </c>
      <c r="DC25" s="44">
        <v>3</v>
      </c>
      <c r="DD25" s="127">
        <v>3333</v>
      </c>
      <c r="DE25" s="229"/>
      <c r="DF25" s="147"/>
      <c r="DG25" s="127"/>
      <c r="DH25" s="87"/>
      <c r="DN25" s="273"/>
      <c r="DP25" s="89" t="s">
        <v>93</v>
      </c>
      <c r="DQ25" s="74">
        <v>4</v>
      </c>
      <c r="DR25" s="90">
        <v>3000</v>
      </c>
      <c r="DS25" s="63"/>
      <c r="DU25" s="90"/>
      <c r="DV25" s="87"/>
      <c r="DW25" s="201" t="s">
        <v>322</v>
      </c>
      <c r="DX25" s="8"/>
      <c r="EB25" s="273"/>
      <c r="ED25" s="63"/>
      <c r="EF25" s="125"/>
      <c r="EG25" s="12" t="s">
        <v>323</v>
      </c>
      <c r="EH25" s="12">
        <v>5</v>
      </c>
      <c r="EI25" s="90">
        <v>4200</v>
      </c>
      <c r="EJ25" s="87"/>
      <c r="EK25" s="201" t="s">
        <v>324</v>
      </c>
      <c r="EL25" s="23"/>
      <c r="EP25" s="273"/>
      <c r="EQ25" s="132"/>
      <c r="ER25" s="98" t="s">
        <v>133</v>
      </c>
      <c r="ES25" s="33">
        <v>4</v>
      </c>
      <c r="ET25" s="90">
        <v>2500</v>
      </c>
      <c r="EU25" s="89"/>
      <c r="EV25" s="74"/>
      <c r="EW25" s="120"/>
      <c r="EX25" s="87"/>
      <c r="EZ25" s="74"/>
      <c r="FA25" s="74"/>
      <c r="FB25" s="74"/>
      <c r="FC25" s="74"/>
      <c r="FD25" s="44"/>
      <c r="FI25" s="74"/>
      <c r="FJ25" s="74"/>
      <c r="FK25" s="74"/>
      <c r="FL25" s="87"/>
      <c r="FM25" s="8"/>
      <c r="FN25" s="8"/>
      <c r="FO25" s="8"/>
      <c r="FP25" s="8"/>
      <c r="FR25" s="273"/>
      <c r="FS25" s="132"/>
      <c r="FT25" s="188" t="s">
        <v>325</v>
      </c>
      <c r="FU25" s="189">
        <v>1</v>
      </c>
      <c r="FV25" s="190">
        <v>2000</v>
      </c>
      <c r="FW25" s="230"/>
      <c r="FX25" s="231"/>
      <c r="FY25" s="232"/>
      <c r="FZ25" s="87"/>
      <c r="GA25" s="8"/>
      <c r="GB25" s="8"/>
      <c r="GC25" s="8"/>
      <c r="GD25" s="8"/>
      <c r="GE25" s="8"/>
      <c r="GK25" s="74"/>
      <c r="GL25" s="74"/>
      <c r="GM25" s="87"/>
      <c r="GN25" s="87"/>
      <c r="GO25" s="8"/>
      <c r="GP25" s="8"/>
      <c r="GV25" s="74"/>
      <c r="GW25" s="74"/>
      <c r="GX25" s="87"/>
      <c r="GY25" s="74"/>
      <c r="GZ25" s="74"/>
      <c r="HA25" s="87"/>
      <c r="HB25" s="87"/>
      <c r="HC25" s="74"/>
      <c r="HD25" s="8"/>
      <c r="HE25" s="8"/>
      <c r="HF25" s="8"/>
      <c r="HG25" s="8"/>
      <c r="HP25" s="87"/>
      <c r="HV25" s="273"/>
      <c r="HW25" s="132"/>
      <c r="HX25" s="74" t="s">
        <v>238</v>
      </c>
      <c r="HY25" s="74">
        <v>1</v>
      </c>
      <c r="HZ25" s="90">
        <v>1000</v>
      </c>
      <c r="IA25" s="89" t="s">
        <v>326</v>
      </c>
      <c r="IB25" s="74">
        <v>1</v>
      </c>
      <c r="IC25" s="90">
        <v>5000</v>
      </c>
      <c r="IE25" s="87"/>
      <c r="IF25" s="44"/>
      <c r="IP25" s="106"/>
      <c r="IQ25" s="74"/>
      <c r="IR25" s="74"/>
      <c r="IS25" s="74"/>
      <c r="IT25" s="106"/>
      <c r="IU25" s="87"/>
      <c r="IV25" s="206" t="s">
        <v>327</v>
      </c>
      <c r="IW25" s="44"/>
      <c r="IX25" s="44"/>
      <c r="JD25" s="136"/>
      <c r="JE25" s="136"/>
      <c r="JF25" s="136"/>
    </row>
    <row r="26" spans="1:631" ht="15" customHeight="1" x14ac:dyDescent="0.25">
      <c r="A26" s="144"/>
      <c r="B26" s="218" t="s">
        <v>42</v>
      </c>
      <c r="C26" s="219">
        <v>4.0197946438022644E-2</v>
      </c>
      <c r="D26" s="219">
        <v>1</v>
      </c>
      <c r="E26" s="219">
        <v>0.84109405033632334</v>
      </c>
      <c r="F26" s="219">
        <v>30.210909090909091</v>
      </c>
      <c r="G26" s="40"/>
      <c r="H26" s="40"/>
      <c r="I26" s="40"/>
      <c r="K26" s="31"/>
      <c r="L26" s="31"/>
      <c r="M26" s="31"/>
      <c r="N26" s="31"/>
      <c r="O26" s="40"/>
      <c r="P26" s="40"/>
      <c r="Q26" s="40"/>
      <c r="R26" s="12"/>
      <c r="S26" s="12"/>
      <c r="T26" s="40"/>
      <c r="U26" s="40"/>
      <c r="W26" s="122"/>
      <c r="X26" s="122"/>
      <c r="Y26" s="130"/>
      <c r="Z26" s="44"/>
      <c r="AA26" s="44"/>
      <c r="AB26" s="44"/>
      <c r="AD26" s="226" t="s">
        <v>328</v>
      </c>
      <c r="AE26" s="214"/>
      <c r="AF26" s="44"/>
      <c r="AG26" s="44"/>
      <c r="AH26" s="44"/>
      <c r="AI26" s="273"/>
      <c r="AJ26" s="18"/>
      <c r="AK26" s="98" t="s">
        <v>102</v>
      </c>
      <c r="AL26" s="33">
        <v>4</v>
      </c>
      <c r="AM26" s="90">
        <v>3000</v>
      </c>
      <c r="AN26" s="233"/>
      <c r="AO26" s="234"/>
      <c r="AP26" s="235"/>
      <c r="AQ26" s="87"/>
      <c r="AR26" s="201" t="s">
        <v>329</v>
      </c>
      <c r="AS26" s="201"/>
      <c r="AT26" s="206"/>
      <c r="AU26" s="206"/>
      <c r="AY26" s="74"/>
      <c r="AZ26" s="74"/>
      <c r="BA26" s="87"/>
      <c r="BB26" s="74"/>
      <c r="BC26" s="74"/>
      <c r="BD26" s="87"/>
      <c r="BE26" s="87"/>
      <c r="BF26" s="23"/>
      <c r="BG26" s="8"/>
      <c r="BK26" s="273"/>
      <c r="BL26" s="123"/>
      <c r="BM26" s="89" t="s">
        <v>149</v>
      </c>
      <c r="BN26" s="74">
        <v>3</v>
      </c>
      <c r="BO26" s="90">
        <v>2333</v>
      </c>
      <c r="BP26" s="236"/>
      <c r="BQ26" s="38"/>
      <c r="BR26" s="37"/>
      <c r="BS26" s="87"/>
      <c r="BT26" s="205" t="s">
        <v>330</v>
      </c>
      <c r="BU26" s="74"/>
      <c r="BV26" s="74"/>
      <c r="BW26" s="74"/>
      <c r="BX26" s="274"/>
      <c r="BY26" s="237"/>
      <c r="BZ26" s="148" t="s">
        <v>144</v>
      </c>
      <c r="CA26" s="149">
        <v>4</v>
      </c>
      <c r="CB26" s="157">
        <v>3250</v>
      </c>
      <c r="CC26" s="155"/>
      <c r="CD26" s="156"/>
      <c r="CE26" s="157"/>
      <c r="CF26" s="87"/>
      <c r="CH26" s="23"/>
      <c r="CI26" s="44"/>
      <c r="CJ26" s="44"/>
      <c r="CL26" s="44"/>
      <c r="CM26" s="202"/>
      <c r="CT26" s="87"/>
      <c r="CU26" s="74"/>
      <c r="CV26" s="74"/>
      <c r="CZ26" s="274"/>
      <c r="DA26" s="158"/>
      <c r="DB26" s="155" t="s">
        <v>181</v>
      </c>
      <c r="DC26" s="156">
        <v>3</v>
      </c>
      <c r="DD26" s="157">
        <v>3333</v>
      </c>
      <c r="DE26" s="215"/>
      <c r="DF26" s="216"/>
      <c r="DG26" s="157"/>
      <c r="DH26" s="87"/>
      <c r="DN26" s="274"/>
      <c r="DO26" s="155"/>
      <c r="DP26" s="155" t="s">
        <v>140</v>
      </c>
      <c r="DQ26" s="156">
        <v>3</v>
      </c>
      <c r="DR26" s="157">
        <v>3333</v>
      </c>
      <c r="DS26" s="155"/>
      <c r="DT26" s="156"/>
      <c r="DU26" s="157"/>
      <c r="DV26" s="87"/>
      <c r="DW26" s="8"/>
      <c r="DX26" s="8"/>
      <c r="EB26" s="274"/>
      <c r="EC26" s="155"/>
      <c r="ED26" s="155"/>
      <c r="EE26" s="156"/>
      <c r="EF26" s="157"/>
      <c r="EG26" s="149" t="s">
        <v>331</v>
      </c>
      <c r="EH26" s="149">
        <v>6</v>
      </c>
      <c r="EI26" s="157">
        <v>5000</v>
      </c>
      <c r="EJ26" s="87"/>
      <c r="EK26" s="201" t="s">
        <v>332</v>
      </c>
      <c r="EL26" s="23"/>
      <c r="EP26" s="273"/>
      <c r="EQ26" s="132"/>
      <c r="ER26" s="98" t="s">
        <v>144</v>
      </c>
      <c r="ES26" s="33">
        <v>3</v>
      </c>
      <c r="ET26" s="90">
        <v>2667</v>
      </c>
      <c r="EU26" s="89"/>
      <c r="EV26" s="74"/>
      <c r="EW26" s="120"/>
      <c r="EX26" s="87"/>
      <c r="EZ26" s="74"/>
      <c r="FA26" s="74"/>
      <c r="FB26" s="74"/>
      <c r="FC26" s="74"/>
      <c r="FD26" s="23"/>
      <c r="FI26" s="8"/>
      <c r="FJ26" s="8"/>
      <c r="FK26" s="8"/>
      <c r="FL26" s="87"/>
      <c r="FM26" s="8"/>
      <c r="FN26" s="8"/>
      <c r="FO26" s="8"/>
      <c r="FP26" s="8"/>
      <c r="FR26" s="273"/>
      <c r="FS26" s="132"/>
      <c r="FT26" s="199" t="s">
        <v>104</v>
      </c>
      <c r="FU26" s="200">
        <v>1</v>
      </c>
      <c r="FV26" s="135">
        <v>2000</v>
      </c>
      <c r="FW26" s="238"/>
      <c r="FX26" s="239"/>
      <c r="FY26" s="240"/>
      <c r="FZ26" s="87"/>
      <c r="GA26" s="8"/>
      <c r="GB26" s="8"/>
      <c r="GC26" s="8"/>
      <c r="GD26" s="8"/>
      <c r="GE26" s="8"/>
      <c r="GK26" s="8"/>
      <c r="GL26" s="8"/>
      <c r="GM26" s="8"/>
      <c r="GN26" s="87"/>
      <c r="GO26" s="8"/>
      <c r="GP26" s="8"/>
      <c r="GV26" s="74"/>
      <c r="GW26" s="74"/>
      <c r="GX26" s="87"/>
      <c r="GY26" s="74"/>
      <c r="GZ26" s="74"/>
      <c r="HA26" s="87"/>
      <c r="HB26" s="87"/>
      <c r="HC26" s="74"/>
      <c r="HD26" s="8"/>
      <c r="HE26" s="8"/>
      <c r="HF26" s="8"/>
      <c r="HG26" s="8"/>
      <c r="HP26" s="87"/>
      <c r="HV26" s="273"/>
      <c r="HW26" s="132"/>
      <c r="HX26" s="74" t="s">
        <v>333</v>
      </c>
      <c r="HY26" s="74">
        <v>1</v>
      </c>
      <c r="HZ26" s="90">
        <v>1000</v>
      </c>
      <c r="IA26" s="89" t="s">
        <v>334</v>
      </c>
      <c r="IB26" s="74">
        <v>1</v>
      </c>
      <c r="IC26" s="90">
        <v>5000</v>
      </c>
      <c r="IE26" s="87"/>
      <c r="IF26" s="44"/>
      <c r="IP26" s="106"/>
      <c r="IQ26" s="74"/>
      <c r="IR26" s="74"/>
      <c r="IS26" s="74"/>
      <c r="IT26" s="106"/>
      <c r="IU26" s="87"/>
      <c r="IV26" s="206" t="s">
        <v>335</v>
      </c>
      <c r="IW26" s="44"/>
      <c r="IX26" s="44"/>
      <c r="JD26" s="136"/>
      <c r="JE26" s="136"/>
      <c r="JF26" s="136"/>
    </row>
    <row r="27" spans="1:631" s="23" customFormat="1" ht="15" customHeight="1" x14ac:dyDescent="0.25">
      <c r="A27" s="144"/>
      <c r="B27" s="218" t="s">
        <v>43</v>
      </c>
      <c r="C27" s="40">
        <v>7.3704356597514506E-4</v>
      </c>
      <c r="D27" s="40">
        <v>1</v>
      </c>
      <c r="E27" s="40">
        <v>0.97834125466816546</v>
      </c>
      <c r="F27" s="40">
        <v>20.887755102040817</v>
      </c>
      <c r="G27" s="40"/>
      <c r="H27" s="40"/>
      <c r="I27" s="40"/>
      <c r="J27" s="40"/>
      <c r="K27" s="31"/>
      <c r="L27" s="31"/>
      <c r="M27" s="31"/>
      <c r="N27" s="31"/>
      <c r="O27" s="40"/>
      <c r="P27" s="40"/>
      <c r="Q27" s="40"/>
      <c r="R27" s="40"/>
      <c r="S27" s="40"/>
      <c r="W27" s="114"/>
      <c r="X27" s="114"/>
      <c r="Y27" s="241"/>
      <c r="AC27" s="44"/>
      <c r="AD27" s="226" t="s">
        <v>336</v>
      </c>
      <c r="AE27" s="214"/>
      <c r="AF27" s="44"/>
      <c r="AG27" s="44"/>
      <c r="AH27" s="44"/>
      <c r="AI27" s="273"/>
      <c r="AJ27" s="221"/>
      <c r="AK27" s="19" t="s">
        <v>144</v>
      </c>
      <c r="AL27" s="8">
        <v>5</v>
      </c>
      <c r="AM27" s="90">
        <v>3200</v>
      </c>
      <c r="AN27" s="233"/>
      <c r="AO27" s="234"/>
      <c r="AP27" s="235"/>
      <c r="AR27" s="201" t="s">
        <v>337</v>
      </c>
      <c r="AS27" s="201"/>
      <c r="AT27" s="206"/>
      <c r="AU27" s="206"/>
      <c r="AV27" s="44"/>
      <c r="AW27" s="44"/>
      <c r="AX27" s="202"/>
      <c r="BE27" s="130"/>
      <c r="BH27" s="44"/>
      <c r="BI27" s="13"/>
      <c r="BJ27" s="13"/>
      <c r="BK27" s="273"/>
      <c r="BL27" s="123"/>
      <c r="BM27" s="89" t="s">
        <v>125</v>
      </c>
      <c r="BN27" s="74">
        <v>3</v>
      </c>
      <c r="BO27" s="90">
        <v>2333</v>
      </c>
      <c r="BP27" s="203"/>
      <c r="BQ27" s="44"/>
      <c r="BR27" s="127"/>
      <c r="BS27" s="130"/>
      <c r="BT27" s="74"/>
      <c r="BU27" s="122"/>
      <c r="BV27" s="122"/>
      <c r="BW27" s="122"/>
      <c r="BX27" s="122"/>
      <c r="BY27" s="44"/>
      <c r="CF27" s="130"/>
      <c r="CG27" s="8"/>
      <c r="CI27" s="44"/>
      <c r="CJ27" s="44"/>
      <c r="CK27" s="44"/>
      <c r="CL27" s="44"/>
      <c r="CM27" s="202"/>
      <c r="CT27" s="130"/>
      <c r="CU27" s="74"/>
      <c r="CV27" s="122"/>
      <c r="CW27" s="44"/>
      <c r="CX27" s="44"/>
      <c r="CY27" s="44"/>
      <c r="CZ27" s="220"/>
      <c r="DA27" s="12"/>
      <c r="DB27" s="38"/>
      <c r="DC27" s="38"/>
      <c r="DD27" s="38"/>
      <c r="DH27" s="130"/>
      <c r="DI27" s="74"/>
      <c r="DJ27" s="44"/>
      <c r="DK27" s="44"/>
      <c r="DL27" s="44"/>
      <c r="DM27" s="44"/>
      <c r="DN27" s="44"/>
      <c r="DO27" s="202"/>
      <c r="DV27" s="130"/>
      <c r="DY27" s="44"/>
      <c r="DZ27" s="44"/>
      <c r="EA27" s="44"/>
      <c r="EB27" s="44"/>
      <c r="EC27" s="202"/>
      <c r="EJ27" s="130"/>
      <c r="EK27" s="201" t="s">
        <v>338</v>
      </c>
      <c r="EM27" s="44"/>
      <c r="EN27" s="44"/>
      <c r="EO27" s="44"/>
      <c r="EP27" s="273"/>
      <c r="EQ27" s="132"/>
      <c r="ER27" s="98" t="s">
        <v>289</v>
      </c>
      <c r="ES27" s="33">
        <v>3</v>
      </c>
      <c r="ET27" s="90">
        <v>2667</v>
      </c>
      <c r="EU27" s="229"/>
      <c r="EV27" s="147"/>
      <c r="EW27" s="142"/>
      <c r="EX27" s="130"/>
      <c r="EZ27" s="122"/>
      <c r="FA27" s="122"/>
      <c r="FB27" s="122"/>
      <c r="FC27" s="122"/>
      <c r="FD27" s="44"/>
      <c r="FL27" s="130"/>
      <c r="FM27" s="8"/>
      <c r="FQ27" s="44"/>
      <c r="FR27" s="273"/>
      <c r="FS27" s="132"/>
      <c r="FT27" s="199" t="s">
        <v>75</v>
      </c>
      <c r="FU27" s="200">
        <v>1</v>
      </c>
      <c r="FV27" s="135">
        <v>2000</v>
      </c>
      <c r="FW27" s="238"/>
      <c r="FX27" s="239"/>
      <c r="FY27" s="240"/>
      <c r="FZ27" s="130"/>
      <c r="GF27" s="12"/>
      <c r="GG27" s="12"/>
      <c r="GN27" s="130"/>
      <c r="GO27" s="8"/>
      <c r="GQ27" s="44"/>
      <c r="GR27" s="44"/>
      <c r="GS27" s="44"/>
      <c r="GT27" s="44"/>
      <c r="GU27" s="202"/>
      <c r="HB27" s="130"/>
      <c r="HC27" s="74"/>
      <c r="HH27" s="44"/>
      <c r="HI27" s="202"/>
      <c r="HM27" s="74"/>
      <c r="HN27" s="74"/>
      <c r="HO27" s="74"/>
      <c r="HP27" s="130"/>
      <c r="HQ27" s="12"/>
      <c r="HR27" s="44"/>
      <c r="HS27" s="44"/>
      <c r="HT27" s="44"/>
      <c r="HU27" s="44"/>
      <c r="HV27" s="273"/>
      <c r="HW27" s="132"/>
      <c r="HX27" s="74" t="s">
        <v>339</v>
      </c>
      <c r="HY27" s="74">
        <v>1</v>
      </c>
      <c r="HZ27" s="90">
        <v>1000</v>
      </c>
      <c r="IA27" s="89" t="s">
        <v>340</v>
      </c>
      <c r="IB27" s="74">
        <v>1</v>
      </c>
      <c r="IC27" s="90">
        <v>6000</v>
      </c>
      <c r="IE27" s="130"/>
      <c r="IF27" s="44"/>
      <c r="IG27" s="44"/>
      <c r="IH27" s="44"/>
      <c r="II27" s="44"/>
      <c r="IJ27" s="44"/>
      <c r="IK27" s="12"/>
      <c r="IL27" s="12"/>
      <c r="IP27" s="242"/>
      <c r="IT27" s="242"/>
      <c r="IU27" s="130"/>
      <c r="IW27" s="44"/>
      <c r="IX27" s="44"/>
      <c r="IY27" s="44"/>
      <c r="IZ27" s="44"/>
      <c r="JA27" s="33"/>
      <c r="JB27" s="33"/>
      <c r="JC27" s="33"/>
      <c r="JD27" s="136"/>
      <c r="JE27" s="136"/>
      <c r="JF27" s="136"/>
      <c r="JG27" s="44"/>
      <c r="JH27" s="44"/>
      <c r="JI27" s="44"/>
      <c r="JJ27" s="44"/>
      <c r="JK27" s="44"/>
      <c r="JL27" s="44"/>
      <c r="JM27" s="44"/>
      <c r="JN27" s="44"/>
      <c r="JO27" s="44"/>
      <c r="JP27" s="44"/>
      <c r="JQ27" s="44"/>
      <c r="JR27" s="44"/>
      <c r="JS27" s="44"/>
      <c r="JT27" s="44"/>
      <c r="JU27" s="44"/>
      <c r="JV27" s="147"/>
      <c r="JW27" s="147"/>
      <c r="JX27" s="147"/>
      <c r="JY27" s="147"/>
      <c r="JZ27" s="147"/>
      <c r="KA27" s="147"/>
      <c r="KB27" s="147"/>
      <c r="KC27" s="147"/>
      <c r="KD27" s="147"/>
      <c r="KE27" s="147"/>
      <c r="KF27" s="147"/>
      <c r="KG27" s="147"/>
      <c r="KH27" s="147"/>
      <c r="KI27" s="147"/>
      <c r="KJ27" s="147"/>
      <c r="KK27" s="147"/>
      <c r="KL27" s="147"/>
      <c r="KM27" s="147"/>
      <c r="KN27" s="147"/>
      <c r="KO27" s="147"/>
      <c r="KP27" s="147"/>
      <c r="KQ27" s="147"/>
      <c r="KR27" s="147"/>
      <c r="KS27" s="147"/>
      <c r="KT27" s="147"/>
      <c r="KU27" s="147"/>
      <c r="KV27" s="147"/>
      <c r="KW27" s="147"/>
      <c r="KX27" s="147"/>
      <c r="KY27" s="147"/>
      <c r="KZ27" s="147"/>
      <c r="LA27" s="147"/>
      <c r="LB27" s="147"/>
      <c r="LC27" s="147"/>
      <c r="LD27" s="147"/>
      <c r="LE27" s="147"/>
      <c r="LF27" s="147"/>
      <c r="LG27" s="147"/>
      <c r="LH27" s="147"/>
      <c r="LI27" s="147"/>
      <c r="LJ27" s="147"/>
      <c r="LK27" s="147"/>
      <c r="LL27" s="147"/>
      <c r="LM27" s="147"/>
      <c r="LN27" s="147"/>
      <c r="LO27" s="147"/>
      <c r="LP27" s="147"/>
      <c r="LQ27" s="147"/>
      <c r="LR27" s="147"/>
      <c r="LS27" s="147"/>
      <c r="LT27" s="147"/>
      <c r="LU27" s="147"/>
      <c r="LV27" s="147"/>
      <c r="LW27" s="147"/>
      <c r="LX27" s="147"/>
      <c r="LY27" s="147"/>
      <c r="LZ27" s="147"/>
      <c r="MA27" s="147"/>
      <c r="MB27" s="147"/>
      <c r="MC27" s="147"/>
      <c r="MD27" s="147"/>
      <c r="ME27" s="147"/>
      <c r="MF27" s="147"/>
      <c r="MG27" s="147"/>
      <c r="MH27" s="147"/>
      <c r="MI27" s="147"/>
      <c r="MJ27" s="147"/>
      <c r="MK27" s="147"/>
      <c r="ML27" s="147"/>
      <c r="MM27" s="147"/>
      <c r="MN27" s="147"/>
      <c r="MO27" s="147"/>
      <c r="MP27" s="147"/>
      <c r="MQ27" s="147"/>
      <c r="MR27" s="147"/>
      <c r="MS27" s="147"/>
      <c r="MT27" s="147"/>
      <c r="MU27" s="147"/>
      <c r="MV27" s="147"/>
      <c r="MW27" s="147"/>
      <c r="MX27" s="147"/>
      <c r="MY27" s="147"/>
      <c r="MZ27" s="147"/>
      <c r="NA27" s="147"/>
      <c r="NB27" s="147"/>
      <c r="NC27" s="147"/>
      <c r="ND27" s="147"/>
      <c r="NE27" s="147"/>
      <c r="NF27" s="147"/>
      <c r="NG27" s="147"/>
      <c r="NH27" s="147"/>
      <c r="NI27" s="147"/>
      <c r="NJ27" s="147"/>
      <c r="NK27" s="147"/>
      <c r="NL27" s="147"/>
      <c r="NM27" s="147"/>
      <c r="NN27" s="147"/>
      <c r="NO27" s="147"/>
      <c r="NP27" s="147"/>
      <c r="NQ27" s="147"/>
      <c r="NR27" s="147"/>
      <c r="NS27" s="147"/>
      <c r="NT27" s="147"/>
      <c r="NU27" s="147"/>
      <c r="NV27" s="147"/>
      <c r="NW27" s="147"/>
      <c r="NX27" s="147"/>
      <c r="NY27" s="147"/>
      <c r="NZ27" s="147"/>
      <c r="OA27" s="147"/>
      <c r="OB27" s="147"/>
      <c r="OC27" s="147"/>
      <c r="OD27" s="147"/>
      <c r="OE27" s="147"/>
      <c r="OF27" s="147"/>
      <c r="OG27" s="147"/>
      <c r="OH27" s="147"/>
      <c r="OI27" s="147"/>
      <c r="OJ27" s="147"/>
      <c r="OK27" s="147"/>
      <c r="OL27" s="147"/>
      <c r="OM27" s="147"/>
      <c r="ON27" s="147"/>
      <c r="OO27" s="147"/>
      <c r="OP27" s="147"/>
      <c r="OQ27" s="147"/>
      <c r="OR27" s="147"/>
      <c r="OS27" s="147"/>
      <c r="OT27" s="147"/>
      <c r="OU27" s="147"/>
      <c r="OV27" s="147"/>
      <c r="OW27" s="147"/>
      <c r="OX27" s="147"/>
      <c r="OY27" s="147"/>
      <c r="OZ27" s="147"/>
      <c r="PA27" s="147"/>
      <c r="PB27" s="147"/>
      <c r="PC27" s="147"/>
      <c r="PD27" s="147"/>
      <c r="PE27" s="147"/>
      <c r="PF27" s="147"/>
      <c r="PG27" s="147"/>
      <c r="PH27" s="147"/>
      <c r="PI27" s="147"/>
      <c r="PJ27" s="147"/>
      <c r="PK27" s="147"/>
      <c r="PL27" s="147"/>
      <c r="PM27" s="147"/>
      <c r="PN27" s="147"/>
      <c r="PO27" s="147"/>
      <c r="PP27" s="147"/>
      <c r="PQ27" s="147"/>
      <c r="PR27" s="147"/>
      <c r="PS27" s="147"/>
      <c r="PT27" s="147"/>
      <c r="PU27" s="147"/>
      <c r="PV27" s="147"/>
      <c r="PW27" s="147"/>
      <c r="PX27" s="147"/>
      <c r="PY27" s="147"/>
      <c r="PZ27" s="147"/>
      <c r="QA27" s="147"/>
      <c r="QB27" s="147"/>
      <c r="QC27" s="147"/>
      <c r="QD27" s="147"/>
      <c r="QE27" s="147"/>
      <c r="QF27" s="147"/>
      <c r="QG27" s="147"/>
      <c r="QH27" s="147"/>
      <c r="QI27" s="147"/>
      <c r="QJ27" s="147"/>
      <c r="QK27" s="147"/>
      <c r="QL27" s="147"/>
      <c r="QM27" s="147"/>
      <c r="QN27" s="147"/>
      <c r="QO27" s="147"/>
      <c r="QP27" s="147"/>
      <c r="QQ27" s="147"/>
      <c r="QR27" s="147"/>
      <c r="QS27" s="147"/>
      <c r="QT27" s="147"/>
      <c r="QU27" s="147"/>
      <c r="QV27" s="147"/>
      <c r="QW27" s="147"/>
      <c r="QX27" s="147"/>
      <c r="QY27" s="147"/>
      <c r="QZ27" s="147"/>
      <c r="RA27" s="147"/>
      <c r="RB27" s="147"/>
      <c r="RC27" s="147"/>
      <c r="RD27" s="147"/>
      <c r="RE27" s="147"/>
      <c r="RF27" s="147"/>
      <c r="RG27" s="147"/>
      <c r="RH27" s="147"/>
      <c r="RI27" s="147"/>
      <c r="RJ27" s="147"/>
      <c r="RK27" s="147"/>
      <c r="RL27" s="147"/>
      <c r="RM27" s="147"/>
      <c r="RN27" s="147"/>
      <c r="RO27" s="147"/>
      <c r="RP27" s="147"/>
      <c r="RQ27" s="147"/>
      <c r="RR27" s="147"/>
      <c r="RS27" s="147"/>
      <c r="RT27" s="147"/>
      <c r="RU27" s="147"/>
      <c r="RV27" s="147"/>
      <c r="RW27" s="147"/>
      <c r="RX27" s="147"/>
      <c r="RY27" s="147"/>
      <c r="RZ27" s="147"/>
      <c r="SA27" s="147"/>
      <c r="SB27" s="147"/>
      <c r="SC27" s="147"/>
      <c r="SD27" s="147"/>
      <c r="SE27" s="147"/>
      <c r="SF27" s="147"/>
      <c r="SG27" s="147"/>
      <c r="SH27" s="147"/>
      <c r="SI27" s="147"/>
      <c r="SJ27" s="147"/>
      <c r="SK27" s="147"/>
      <c r="SL27" s="147"/>
      <c r="SM27" s="147"/>
      <c r="SN27" s="147"/>
      <c r="SO27" s="147"/>
      <c r="SP27" s="147"/>
      <c r="SQ27" s="147"/>
      <c r="SR27" s="147"/>
      <c r="SS27" s="147"/>
      <c r="ST27" s="147"/>
      <c r="SU27" s="147"/>
      <c r="SV27" s="147"/>
      <c r="SW27" s="147"/>
      <c r="SX27" s="147"/>
      <c r="SY27" s="147"/>
      <c r="SZ27" s="147"/>
      <c r="TA27" s="147"/>
      <c r="TB27" s="147"/>
      <c r="TC27" s="147"/>
      <c r="TD27" s="147"/>
      <c r="TE27" s="147"/>
      <c r="TF27" s="147"/>
      <c r="TG27" s="147"/>
      <c r="TH27" s="147"/>
      <c r="TI27" s="147"/>
      <c r="TJ27" s="147"/>
      <c r="TK27" s="147"/>
      <c r="TL27" s="147"/>
      <c r="TM27" s="147"/>
      <c r="TN27" s="147"/>
      <c r="TO27" s="147"/>
      <c r="TP27" s="147"/>
      <c r="TQ27" s="147"/>
      <c r="TR27" s="147"/>
      <c r="TS27" s="147"/>
      <c r="TT27" s="147"/>
      <c r="TU27" s="147"/>
      <c r="TV27" s="147"/>
      <c r="TW27" s="147"/>
      <c r="TX27" s="147"/>
      <c r="TY27" s="147"/>
      <c r="TZ27" s="147"/>
      <c r="UA27" s="147"/>
      <c r="UB27" s="147"/>
      <c r="UC27" s="147"/>
      <c r="UD27" s="147"/>
      <c r="UE27" s="147"/>
      <c r="UF27" s="147"/>
      <c r="UG27" s="147"/>
      <c r="UH27" s="147"/>
      <c r="UI27" s="147"/>
      <c r="UJ27" s="147"/>
      <c r="UK27" s="147"/>
      <c r="UL27" s="147"/>
      <c r="UM27" s="147"/>
      <c r="UN27" s="147"/>
      <c r="UO27" s="147"/>
      <c r="UP27" s="147"/>
      <c r="UQ27" s="147"/>
      <c r="UR27" s="147"/>
      <c r="US27" s="147"/>
      <c r="UT27" s="147"/>
      <c r="UU27" s="147"/>
      <c r="UV27" s="147"/>
      <c r="UW27" s="147"/>
      <c r="UX27" s="147"/>
      <c r="UY27" s="147"/>
      <c r="UZ27" s="147"/>
      <c r="VA27" s="147"/>
      <c r="VB27" s="147"/>
      <c r="VC27" s="147"/>
      <c r="VD27" s="147"/>
      <c r="VE27" s="147"/>
      <c r="VF27" s="147"/>
      <c r="VG27" s="147"/>
      <c r="VH27" s="147"/>
      <c r="VI27" s="147"/>
      <c r="VJ27" s="147"/>
      <c r="VK27" s="147"/>
      <c r="VL27" s="147"/>
      <c r="VM27" s="147"/>
      <c r="VN27" s="147"/>
      <c r="VO27" s="147"/>
      <c r="VP27" s="147"/>
      <c r="VQ27" s="147"/>
      <c r="VR27" s="147"/>
      <c r="VS27" s="147"/>
      <c r="VT27" s="147"/>
      <c r="VU27" s="147"/>
      <c r="VV27" s="147"/>
      <c r="VW27" s="147"/>
      <c r="VX27" s="147"/>
      <c r="VY27" s="147"/>
      <c r="VZ27" s="147"/>
      <c r="WA27" s="147"/>
      <c r="WB27" s="147"/>
      <c r="WC27" s="147"/>
      <c r="WD27" s="147"/>
      <c r="WE27" s="147"/>
      <c r="WF27" s="147"/>
      <c r="WG27" s="147"/>
      <c r="WH27" s="147"/>
      <c r="WI27" s="147"/>
      <c r="WJ27" s="147"/>
      <c r="WK27" s="147"/>
      <c r="WL27" s="147"/>
      <c r="WM27" s="147"/>
      <c r="WN27" s="147"/>
      <c r="WO27" s="147"/>
      <c r="WP27" s="147"/>
      <c r="WQ27" s="147"/>
      <c r="WR27" s="147"/>
      <c r="WS27" s="147"/>
      <c r="WT27" s="147"/>
      <c r="WU27" s="147"/>
      <c r="WV27" s="147"/>
      <c r="WW27" s="147"/>
      <c r="WX27" s="147"/>
      <c r="WY27" s="147"/>
      <c r="WZ27" s="147"/>
      <c r="XA27" s="147"/>
      <c r="XB27" s="147"/>
      <c r="XC27" s="147"/>
      <c r="XD27" s="147"/>
      <c r="XE27" s="147"/>
      <c r="XF27" s="147"/>
      <c r="XG27" s="147"/>
    </row>
    <row r="28" spans="1:631" s="23" customFormat="1" ht="15" customHeight="1" x14ac:dyDescent="0.25">
      <c r="A28" s="40"/>
      <c r="B28" s="40"/>
      <c r="C28" s="40"/>
      <c r="D28" s="40"/>
      <c r="E28" s="40"/>
      <c r="F28" s="40"/>
      <c r="G28" s="40"/>
      <c r="H28" s="40"/>
      <c r="I28" s="40"/>
      <c r="J28" s="40"/>
      <c r="K28" s="31"/>
      <c r="L28" s="31"/>
      <c r="M28" s="31"/>
      <c r="N28" s="31"/>
      <c r="O28" s="40"/>
      <c r="P28" s="40"/>
      <c r="Q28" s="40"/>
      <c r="R28" s="40"/>
      <c r="S28" s="40"/>
      <c r="T28" s="62"/>
      <c r="U28" s="62"/>
      <c r="V28" s="243"/>
      <c r="W28" s="244"/>
      <c r="X28" s="244"/>
      <c r="Y28" s="245"/>
      <c r="Z28" s="244"/>
      <c r="AA28" s="244"/>
      <c r="AB28" s="245"/>
      <c r="AC28" s="44"/>
      <c r="AD28" s="226" t="s">
        <v>341</v>
      </c>
      <c r="AE28" s="214"/>
      <c r="AF28" s="44"/>
      <c r="AG28" s="44"/>
      <c r="AH28" s="44"/>
      <c r="AI28" s="274"/>
      <c r="AJ28" s="237"/>
      <c r="AK28" s="185" t="s">
        <v>75</v>
      </c>
      <c r="AL28" s="186">
        <v>5</v>
      </c>
      <c r="AM28" s="157">
        <v>3400</v>
      </c>
      <c r="AN28" s="246"/>
      <c r="AO28" s="247"/>
      <c r="AP28" s="248"/>
      <c r="AR28" s="201" t="s">
        <v>342</v>
      </c>
      <c r="AS28" s="201"/>
      <c r="AT28" s="206"/>
      <c r="AU28" s="206"/>
      <c r="AV28" s="44"/>
      <c r="AW28" s="44"/>
      <c r="AX28" s="44"/>
      <c r="BE28" s="130"/>
      <c r="BH28" s="44"/>
      <c r="BI28" s="13"/>
      <c r="BJ28" s="13"/>
      <c r="BK28" s="273"/>
      <c r="BL28" s="129"/>
      <c r="BM28" s="203" t="s">
        <v>267</v>
      </c>
      <c r="BN28" s="44">
        <v>3</v>
      </c>
      <c r="BO28" s="127">
        <v>3000</v>
      </c>
      <c r="BP28" s="203"/>
      <c r="BQ28" s="44"/>
      <c r="BR28" s="127"/>
      <c r="BS28" s="130"/>
      <c r="BT28" s="74"/>
      <c r="BU28" s="122"/>
      <c r="BV28" s="122"/>
      <c r="BW28" s="122"/>
      <c r="BX28" s="122"/>
      <c r="BY28" s="44"/>
      <c r="CC28" s="12"/>
      <c r="CD28" s="12"/>
      <c r="CE28" s="74"/>
      <c r="CF28" s="130"/>
      <c r="CG28" s="8"/>
      <c r="CI28" s="44"/>
      <c r="CJ28" s="44"/>
      <c r="CK28" s="44"/>
      <c r="CL28" s="44"/>
      <c r="CM28" s="44"/>
      <c r="CT28" s="130"/>
      <c r="CU28" s="74"/>
      <c r="CV28" s="122"/>
      <c r="CW28" s="44"/>
      <c r="CX28" s="44"/>
      <c r="CY28" s="44"/>
      <c r="CZ28" s="220"/>
      <c r="DA28" s="12"/>
      <c r="DH28" s="130"/>
      <c r="DI28" s="74"/>
      <c r="DJ28" s="44"/>
      <c r="DK28" s="44"/>
      <c r="DL28" s="44"/>
      <c r="DM28" s="44"/>
      <c r="DN28" s="44"/>
      <c r="DO28" s="44"/>
      <c r="DV28" s="130"/>
      <c r="DY28" s="44"/>
      <c r="DZ28" s="44"/>
      <c r="EA28" s="44"/>
      <c r="EB28" s="44"/>
      <c r="EC28" s="44"/>
      <c r="ED28" s="12"/>
      <c r="EE28" s="12"/>
      <c r="EF28" s="74"/>
      <c r="EJ28" s="130"/>
      <c r="EK28" s="201" t="s">
        <v>343</v>
      </c>
      <c r="EM28" s="44"/>
      <c r="EN28" s="44"/>
      <c r="EO28" s="44"/>
      <c r="EP28" s="273"/>
      <c r="EQ28" s="129"/>
      <c r="ER28" s="98" t="s">
        <v>85</v>
      </c>
      <c r="ES28" s="33">
        <v>3</v>
      </c>
      <c r="ET28" s="90">
        <v>3000</v>
      </c>
      <c r="EU28" s="98"/>
      <c r="EV28" s="33"/>
      <c r="EW28" s="90"/>
      <c r="EX28" s="130"/>
      <c r="EY28" s="74"/>
      <c r="EZ28" s="122"/>
      <c r="FA28" s="122"/>
      <c r="FB28" s="122"/>
      <c r="FC28" s="122"/>
      <c r="FH28" s="249"/>
      <c r="FL28" s="130"/>
      <c r="FM28" s="8"/>
      <c r="FQ28" s="44"/>
      <c r="FR28" s="273"/>
      <c r="FS28" s="132"/>
      <c r="FT28" s="199" t="s">
        <v>344</v>
      </c>
      <c r="FU28" s="200">
        <v>1</v>
      </c>
      <c r="FV28" s="135">
        <v>2000</v>
      </c>
      <c r="FW28" s="238"/>
      <c r="FX28" s="239"/>
      <c r="FY28" s="240"/>
      <c r="FZ28" s="130"/>
      <c r="GF28" s="12"/>
      <c r="GG28" s="12"/>
      <c r="GN28" s="130"/>
      <c r="GO28" s="8"/>
      <c r="GQ28" s="44"/>
      <c r="GR28" s="44"/>
      <c r="GS28" s="44"/>
      <c r="GT28" s="44"/>
      <c r="GU28" s="44"/>
      <c r="HB28" s="130"/>
      <c r="HC28" s="74"/>
      <c r="HH28" s="44"/>
      <c r="HI28" s="44"/>
      <c r="HM28" s="74"/>
      <c r="HN28" s="74"/>
      <c r="HO28" s="74"/>
      <c r="HP28" s="130"/>
      <c r="HQ28" s="12"/>
      <c r="HR28" s="44"/>
      <c r="HS28" s="44"/>
      <c r="HT28" s="44"/>
      <c r="HU28" s="44"/>
      <c r="HV28" s="273"/>
      <c r="HW28" s="132"/>
      <c r="HX28" s="74" t="s">
        <v>345</v>
      </c>
      <c r="HY28" s="74">
        <v>1</v>
      </c>
      <c r="HZ28" s="90">
        <v>1000</v>
      </c>
      <c r="IA28" s="89" t="s">
        <v>75</v>
      </c>
      <c r="IB28" s="74">
        <v>1</v>
      </c>
      <c r="IC28" s="90">
        <v>6000</v>
      </c>
      <c r="IE28" s="130"/>
      <c r="IF28" s="44"/>
      <c r="IG28" s="44"/>
      <c r="IH28" s="44"/>
      <c r="II28" s="44"/>
      <c r="IJ28" s="44"/>
      <c r="IK28" s="12"/>
      <c r="IL28" s="12"/>
      <c r="IP28" s="242"/>
      <c r="IT28" s="242"/>
      <c r="IU28" s="130"/>
      <c r="IW28" s="44"/>
      <c r="IX28" s="44"/>
      <c r="IY28" s="44"/>
      <c r="IZ28" s="44"/>
      <c r="JA28" s="33"/>
      <c r="JB28" s="33"/>
      <c r="JC28" s="33"/>
      <c r="JD28" s="136"/>
      <c r="JE28" s="136"/>
      <c r="JF28" s="136"/>
      <c r="JG28" s="44"/>
      <c r="JH28" s="44"/>
      <c r="JI28" s="44"/>
      <c r="JJ28" s="44"/>
      <c r="JK28" s="44"/>
      <c r="JL28" s="44"/>
      <c r="JM28" s="44"/>
      <c r="JN28" s="44"/>
      <c r="JO28" s="44"/>
      <c r="JP28" s="44"/>
      <c r="JQ28" s="44"/>
      <c r="JR28" s="44"/>
      <c r="JS28" s="44"/>
      <c r="JT28" s="44"/>
      <c r="JU28" s="44"/>
      <c r="JV28" s="147"/>
      <c r="JW28" s="147"/>
      <c r="JX28" s="147"/>
      <c r="JY28" s="147"/>
      <c r="JZ28" s="147"/>
      <c r="KA28" s="147"/>
      <c r="KB28" s="147"/>
      <c r="KC28" s="147"/>
      <c r="KD28" s="147"/>
      <c r="KE28" s="147"/>
      <c r="KF28" s="147"/>
      <c r="KG28" s="147"/>
      <c r="KH28" s="147"/>
      <c r="KI28" s="147"/>
      <c r="KJ28" s="147"/>
      <c r="KK28" s="147"/>
      <c r="KL28" s="147"/>
      <c r="KM28" s="147"/>
      <c r="KN28" s="147"/>
      <c r="KO28" s="147"/>
      <c r="KP28" s="147"/>
      <c r="KQ28" s="147"/>
      <c r="KR28" s="147"/>
      <c r="KS28" s="147"/>
      <c r="KT28" s="147"/>
      <c r="KU28" s="147"/>
      <c r="KV28" s="147"/>
      <c r="KW28" s="147"/>
      <c r="KX28" s="147"/>
      <c r="KY28" s="147"/>
      <c r="KZ28" s="147"/>
      <c r="LA28" s="147"/>
      <c r="LB28" s="147"/>
      <c r="LC28" s="147"/>
      <c r="LD28" s="147"/>
      <c r="LE28" s="147"/>
      <c r="LF28" s="147"/>
      <c r="LG28" s="147"/>
      <c r="LH28" s="147"/>
      <c r="LI28" s="147"/>
      <c r="LJ28" s="147"/>
      <c r="LK28" s="147"/>
      <c r="LL28" s="147"/>
      <c r="LM28" s="147"/>
      <c r="LN28" s="147"/>
      <c r="LO28" s="147"/>
      <c r="LP28" s="147"/>
      <c r="LQ28" s="147"/>
      <c r="LR28" s="147"/>
      <c r="LS28" s="147"/>
      <c r="LT28" s="147"/>
      <c r="LU28" s="147"/>
      <c r="LV28" s="147"/>
      <c r="LW28" s="147"/>
      <c r="LX28" s="147"/>
      <c r="LY28" s="147"/>
      <c r="LZ28" s="147"/>
      <c r="MA28" s="147"/>
      <c r="MB28" s="147"/>
      <c r="MC28" s="147"/>
      <c r="MD28" s="147"/>
      <c r="ME28" s="147"/>
      <c r="MF28" s="147"/>
      <c r="MG28" s="147"/>
      <c r="MH28" s="147"/>
      <c r="MI28" s="147"/>
      <c r="MJ28" s="147"/>
      <c r="MK28" s="147"/>
      <c r="ML28" s="147"/>
      <c r="MM28" s="147"/>
      <c r="MN28" s="147"/>
      <c r="MO28" s="147"/>
      <c r="MP28" s="147"/>
      <c r="MQ28" s="147"/>
      <c r="MR28" s="147"/>
      <c r="MS28" s="147"/>
      <c r="MT28" s="147"/>
      <c r="MU28" s="147"/>
      <c r="MV28" s="147"/>
      <c r="MW28" s="147"/>
      <c r="MX28" s="147"/>
      <c r="MY28" s="147"/>
      <c r="MZ28" s="147"/>
      <c r="NA28" s="147"/>
      <c r="NB28" s="147"/>
      <c r="NC28" s="147"/>
      <c r="ND28" s="147"/>
      <c r="NE28" s="147"/>
      <c r="NF28" s="147"/>
      <c r="NG28" s="147"/>
      <c r="NH28" s="147"/>
      <c r="NI28" s="147"/>
      <c r="NJ28" s="147"/>
      <c r="NK28" s="147"/>
      <c r="NL28" s="147"/>
      <c r="NM28" s="147"/>
      <c r="NN28" s="147"/>
      <c r="NO28" s="147"/>
      <c r="NP28" s="147"/>
      <c r="NQ28" s="147"/>
      <c r="NR28" s="147"/>
      <c r="NS28" s="147"/>
      <c r="NT28" s="147"/>
      <c r="NU28" s="147"/>
      <c r="NV28" s="147"/>
      <c r="NW28" s="147"/>
      <c r="NX28" s="147"/>
      <c r="NY28" s="147"/>
      <c r="NZ28" s="147"/>
      <c r="OA28" s="147"/>
      <c r="OB28" s="147"/>
      <c r="OC28" s="147"/>
      <c r="OD28" s="147"/>
      <c r="OE28" s="147"/>
      <c r="OF28" s="147"/>
      <c r="OG28" s="147"/>
      <c r="OH28" s="147"/>
      <c r="OI28" s="147"/>
      <c r="OJ28" s="147"/>
      <c r="OK28" s="147"/>
      <c r="OL28" s="147"/>
      <c r="OM28" s="147"/>
      <c r="ON28" s="147"/>
      <c r="OO28" s="147"/>
      <c r="OP28" s="147"/>
      <c r="OQ28" s="147"/>
      <c r="OR28" s="147"/>
      <c r="OS28" s="147"/>
      <c r="OT28" s="147"/>
      <c r="OU28" s="147"/>
      <c r="OV28" s="147"/>
      <c r="OW28" s="147"/>
      <c r="OX28" s="147"/>
      <c r="OY28" s="147"/>
      <c r="OZ28" s="147"/>
      <c r="PA28" s="147"/>
      <c r="PB28" s="147"/>
      <c r="PC28" s="147"/>
      <c r="PD28" s="147"/>
      <c r="PE28" s="147"/>
      <c r="PF28" s="147"/>
      <c r="PG28" s="147"/>
      <c r="PH28" s="147"/>
      <c r="PI28" s="147"/>
      <c r="PJ28" s="147"/>
      <c r="PK28" s="147"/>
      <c r="PL28" s="147"/>
      <c r="PM28" s="147"/>
      <c r="PN28" s="147"/>
      <c r="PO28" s="147"/>
      <c r="PP28" s="147"/>
      <c r="PQ28" s="147"/>
      <c r="PR28" s="147"/>
      <c r="PS28" s="147"/>
      <c r="PT28" s="147"/>
      <c r="PU28" s="147"/>
      <c r="PV28" s="147"/>
      <c r="PW28" s="147"/>
      <c r="PX28" s="147"/>
      <c r="PY28" s="147"/>
      <c r="PZ28" s="147"/>
      <c r="QA28" s="147"/>
      <c r="QB28" s="147"/>
      <c r="QC28" s="147"/>
      <c r="QD28" s="147"/>
      <c r="QE28" s="147"/>
      <c r="QF28" s="147"/>
      <c r="QG28" s="147"/>
      <c r="QH28" s="147"/>
      <c r="QI28" s="147"/>
      <c r="QJ28" s="147"/>
      <c r="QK28" s="147"/>
      <c r="QL28" s="147"/>
      <c r="QM28" s="147"/>
      <c r="QN28" s="147"/>
      <c r="QO28" s="147"/>
      <c r="QP28" s="147"/>
      <c r="QQ28" s="147"/>
      <c r="QR28" s="147"/>
      <c r="QS28" s="147"/>
      <c r="QT28" s="147"/>
      <c r="QU28" s="147"/>
      <c r="QV28" s="147"/>
      <c r="QW28" s="147"/>
      <c r="QX28" s="147"/>
      <c r="QY28" s="147"/>
      <c r="QZ28" s="147"/>
      <c r="RA28" s="147"/>
      <c r="RB28" s="147"/>
      <c r="RC28" s="147"/>
      <c r="RD28" s="147"/>
      <c r="RE28" s="147"/>
      <c r="RF28" s="147"/>
      <c r="RG28" s="147"/>
      <c r="RH28" s="147"/>
      <c r="RI28" s="147"/>
      <c r="RJ28" s="147"/>
      <c r="RK28" s="147"/>
      <c r="RL28" s="147"/>
      <c r="RM28" s="147"/>
      <c r="RN28" s="147"/>
      <c r="RO28" s="147"/>
      <c r="RP28" s="147"/>
      <c r="RQ28" s="147"/>
      <c r="RR28" s="147"/>
      <c r="RS28" s="147"/>
      <c r="RT28" s="147"/>
      <c r="RU28" s="147"/>
      <c r="RV28" s="147"/>
      <c r="RW28" s="147"/>
      <c r="RX28" s="147"/>
      <c r="RY28" s="147"/>
      <c r="RZ28" s="147"/>
      <c r="SA28" s="147"/>
      <c r="SB28" s="147"/>
      <c r="SC28" s="147"/>
      <c r="SD28" s="147"/>
      <c r="SE28" s="147"/>
      <c r="SF28" s="147"/>
      <c r="SG28" s="147"/>
      <c r="SH28" s="147"/>
      <c r="SI28" s="147"/>
      <c r="SJ28" s="147"/>
      <c r="SK28" s="147"/>
      <c r="SL28" s="147"/>
      <c r="SM28" s="147"/>
      <c r="SN28" s="147"/>
      <c r="SO28" s="147"/>
      <c r="SP28" s="147"/>
      <c r="SQ28" s="147"/>
      <c r="SR28" s="147"/>
      <c r="SS28" s="147"/>
      <c r="ST28" s="147"/>
      <c r="SU28" s="147"/>
      <c r="SV28" s="147"/>
      <c r="SW28" s="147"/>
      <c r="SX28" s="147"/>
      <c r="SY28" s="147"/>
      <c r="SZ28" s="147"/>
      <c r="TA28" s="147"/>
      <c r="TB28" s="147"/>
      <c r="TC28" s="147"/>
      <c r="TD28" s="147"/>
      <c r="TE28" s="147"/>
      <c r="TF28" s="147"/>
      <c r="TG28" s="147"/>
      <c r="TH28" s="147"/>
      <c r="TI28" s="147"/>
      <c r="TJ28" s="147"/>
      <c r="TK28" s="147"/>
      <c r="TL28" s="147"/>
      <c r="TM28" s="147"/>
      <c r="TN28" s="147"/>
      <c r="TO28" s="147"/>
      <c r="TP28" s="147"/>
      <c r="TQ28" s="147"/>
      <c r="TR28" s="147"/>
      <c r="TS28" s="147"/>
      <c r="TT28" s="147"/>
      <c r="TU28" s="147"/>
      <c r="TV28" s="147"/>
      <c r="TW28" s="147"/>
      <c r="TX28" s="147"/>
      <c r="TY28" s="147"/>
      <c r="TZ28" s="147"/>
      <c r="UA28" s="147"/>
      <c r="UB28" s="147"/>
      <c r="UC28" s="147"/>
      <c r="UD28" s="147"/>
      <c r="UE28" s="147"/>
      <c r="UF28" s="147"/>
      <c r="UG28" s="147"/>
      <c r="UH28" s="147"/>
      <c r="UI28" s="147"/>
      <c r="UJ28" s="147"/>
      <c r="UK28" s="147"/>
      <c r="UL28" s="147"/>
      <c r="UM28" s="147"/>
      <c r="UN28" s="147"/>
      <c r="UO28" s="147"/>
      <c r="UP28" s="147"/>
      <c r="UQ28" s="147"/>
      <c r="UR28" s="147"/>
      <c r="US28" s="147"/>
      <c r="UT28" s="147"/>
      <c r="UU28" s="147"/>
      <c r="UV28" s="147"/>
      <c r="UW28" s="147"/>
      <c r="UX28" s="147"/>
      <c r="UY28" s="147"/>
      <c r="UZ28" s="147"/>
      <c r="VA28" s="147"/>
      <c r="VB28" s="147"/>
      <c r="VC28" s="147"/>
      <c r="VD28" s="147"/>
      <c r="VE28" s="147"/>
      <c r="VF28" s="147"/>
      <c r="VG28" s="147"/>
      <c r="VH28" s="147"/>
      <c r="VI28" s="147"/>
      <c r="VJ28" s="147"/>
      <c r="VK28" s="147"/>
      <c r="VL28" s="147"/>
      <c r="VM28" s="147"/>
      <c r="VN28" s="147"/>
      <c r="VO28" s="147"/>
      <c r="VP28" s="147"/>
      <c r="VQ28" s="147"/>
      <c r="VR28" s="147"/>
      <c r="VS28" s="147"/>
      <c r="VT28" s="147"/>
      <c r="VU28" s="147"/>
      <c r="VV28" s="147"/>
      <c r="VW28" s="147"/>
      <c r="VX28" s="147"/>
      <c r="VY28" s="147"/>
      <c r="VZ28" s="147"/>
      <c r="WA28" s="147"/>
      <c r="WB28" s="147"/>
      <c r="WC28" s="147"/>
      <c r="WD28" s="147"/>
      <c r="WE28" s="147"/>
      <c r="WF28" s="147"/>
      <c r="WG28" s="147"/>
      <c r="WH28" s="147"/>
      <c r="WI28" s="147"/>
      <c r="WJ28" s="147"/>
      <c r="WK28" s="147"/>
      <c r="WL28" s="147"/>
      <c r="WM28" s="147"/>
      <c r="WN28" s="147"/>
      <c r="WO28" s="147"/>
      <c r="WP28" s="147"/>
      <c r="WQ28" s="147"/>
      <c r="WR28" s="147"/>
      <c r="WS28" s="147"/>
      <c r="WT28" s="147"/>
      <c r="WU28" s="147"/>
      <c r="WV28" s="147"/>
      <c r="WW28" s="147"/>
      <c r="WX28" s="147"/>
      <c r="WY28" s="147"/>
      <c r="WZ28" s="147"/>
      <c r="XA28" s="147"/>
      <c r="XB28" s="147"/>
      <c r="XC28" s="147"/>
      <c r="XD28" s="147"/>
      <c r="XE28" s="147"/>
      <c r="XF28" s="147"/>
      <c r="XG28" s="147"/>
    </row>
    <row r="29" spans="1:631" s="23" customFormat="1" ht="15" customHeight="1" x14ac:dyDescent="0.25">
      <c r="A29" s="8"/>
      <c r="B29" s="8"/>
      <c r="C29" s="40"/>
      <c r="D29" s="40"/>
      <c r="E29" s="40"/>
      <c r="F29" s="40"/>
      <c r="G29" s="40"/>
      <c r="H29" s="40"/>
      <c r="I29" s="40"/>
      <c r="J29" s="40"/>
      <c r="K29" s="31"/>
      <c r="L29" s="31"/>
      <c r="M29" s="31"/>
      <c r="N29" s="31"/>
      <c r="O29" s="40"/>
      <c r="P29" s="40"/>
      <c r="Q29" s="40"/>
      <c r="R29" s="40"/>
      <c r="S29" s="40"/>
      <c r="T29" s="62"/>
      <c r="U29" s="62"/>
      <c r="V29" s="243"/>
      <c r="W29" s="244"/>
      <c r="X29" s="244"/>
      <c r="Y29" s="245"/>
      <c r="Z29" s="244"/>
      <c r="AA29" s="244"/>
      <c r="AB29" s="245"/>
      <c r="AC29" s="44"/>
      <c r="AD29" s="226" t="s">
        <v>346</v>
      </c>
      <c r="AE29" s="214"/>
      <c r="AF29" s="44"/>
      <c r="AG29" s="44"/>
      <c r="AH29" s="44"/>
      <c r="AJ29" s="44"/>
      <c r="AN29" s="234"/>
      <c r="AO29" s="234"/>
      <c r="AP29" s="250"/>
      <c r="AR29" s="201" t="s">
        <v>347</v>
      </c>
      <c r="AS29" s="201"/>
      <c r="AT29" s="206"/>
      <c r="AU29" s="206"/>
      <c r="AV29" s="44"/>
      <c r="AW29" s="44"/>
      <c r="AX29" s="44"/>
      <c r="BE29" s="130"/>
      <c r="BH29" s="44"/>
      <c r="BI29" s="13"/>
      <c r="BJ29" s="13"/>
      <c r="BK29" s="274"/>
      <c r="BL29" s="237"/>
      <c r="BM29" s="155" t="s">
        <v>102</v>
      </c>
      <c r="BN29" s="156">
        <v>3</v>
      </c>
      <c r="BO29" s="157">
        <v>3333</v>
      </c>
      <c r="BP29" s="223"/>
      <c r="BQ29" s="224"/>
      <c r="BR29" s="222"/>
      <c r="BS29" s="130"/>
      <c r="BT29" s="74"/>
      <c r="BU29" s="122"/>
      <c r="BV29" s="122"/>
      <c r="BW29" s="122"/>
      <c r="BX29" s="122"/>
      <c r="BY29" s="44"/>
      <c r="CC29" s="12"/>
      <c r="CD29" s="12"/>
      <c r="CE29" s="74"/>
      <c r="CF29" s="130"/>
      <c r="CG29" s="8"/>
      <c r="CH29" s="8"/>
      <c r="CI29" s="12"/>
      <c r="CJ29" s="12"/>
      <c r="CK29" s="44"/>
      <c r="CL29" s="44"/>
      <c r="CM29" s="44"/>
      <c r="CT29" s="130"/>
      <c r="CU29" s="74"/>
      <c r="CV29" s="122"/>
      <c r="CW29" s="44"/>
      <c r="CX29" s="44"/>
      <c r="CY29" s="44"/>
      <c r="CZ29" s="220"/>
      <c r="DH29" s="130"/>
      <c r="DI29" s="74"/>
      <c r="DJ29" s="44"/>
      <c r="DK29" s="44"/>
      <c r="DL29" s="44"/>
      <c r="DM29" s="44"/>
      <c r="DN29" s="44"/>
      <c r="DO29" s="44"/>
      <c r="DV29" s="130"/>
      <c r="DW29" s="8"/>
      <c r="DY29" s="44"/>
      <c r="DZ29" s="44"/>
      <c r="EA29" s="44"/>
      <c r="EB29" s="44"/>
      <c r="EC29" s="44"/>
      <c r="ED29" s="12"/>
      <c r="EE29" s="12"/>
      <c r="EF29" s="74"/>
      <c r="EJ29" s="130"/>
      <c r="EK29" s="201" t="s">
        <v>348</v>
      </c>
      <c r="EM29" s="44"/>
      <c r="EN29" s="44"/>
      <c r="EO29" s="44"/>
      <c r="EP29" s="273"/>
      <c r="EQ29" s="221"/>
      <c r="ER29" s="229" t="s">
        <v>119</v>
      </c>
      <c r="ES29" s="147">
        <v>3</v>
      </c>
      <c r="ET29" s="127">
        <v>3333</v>
      </c>
      <c r="EU29" s="98"/>
      <c r="EV29" s="33"/>
      <c r="EW29" s="90"/>
      <c r="EX29" s="130"/>
      <c r="EY29" s="74"/>
      <c r="EZ29" s="122"/>
      <c r="FA29" s="122"/>
      <c r="FB29" s="122"/>
      <c r="FC29" s="122"/>
      <c r="FD29" s="44"/>
      <c r="FH29" s="249"/>
      <c r="FI29" s="12"/>
      <c r="FJ29" s="12"/>
      <c r="FK29" s="74"/>
      <c r="FL29" s="130"/>
      <c r="FM29" s="8"/>
      <c r="FQ29" s="44"/>
      <c r="FR29" s="273"/>
      <c r="FS29" s="132"/>
      <c r="FT29" s="199" t="s">
        <v>78</v>
      </c>
      <c r="FU29" s="200">
        <v>1</v>
      </c>
      <c r="FV29" s="135">
        <v>2000</v>
      </c>
      <c r="FW29" s="238"/>
      <c r="FX29" s="239"/>
      <c r="FY29" s="240"/>
      <c r="FZ29" s="130"/>
      <c r="GF29" s="12"/>
      <c r="GG29" s="12"/>
      <c r="GK29" s="147"/>
      <c r="GL29" s="147"/>
      <c r="GM29" s="122"/>
      <c r="GN29" s="130"/>
      <c r="GO29" s="8"/>
      <c r="GQ29" s="44"/>
      <c r="GR29" s="44"/>
      <c r="GS29" s="44"/>
      <c r="GT29" s="44"/>
      <c r="GU29" s="44"/>
      <c r="HB29" s="130"/>
      <c r="HC29" s="74"/>
      <c r="HH29" s="44"/>
      <c r="HI29" s="44"/>
      <c r="HM29" s="122"/>
      <c r="HN29" s="122"/>
      <c r="HO29" s="122"/>
      <c r="HP29" s="130"/>
      <c r="HQ29" s="12"/>
      <c r="HR29" s="44"/>
      <c r="HS29" s="44"/>
      <c r="HT29" s="44"/>
      <c r="HU29" s="44"/>
      <c r="HV29" s="273"/>
      <c r="HW29" s="132"/>
      <c r="HX29" s="122" t="s">
        <v>160</v>
      </c>
      <c r="HY29" s="122">
        <v>1</v>
      </c>
      <c r="HZ29" s="127">
        <v>2000</v>
      </c>
      <c r="IA29" s="121" t="s">
        <v>349</v>
      </c>
      <c r="IB29" s="122">
        <v>1</v>
      </c>
      <c r="IC29" s="127">
        <v>6000</v>
      </c>
      <c r="ID29" s="122"/>
      <c r="IE29" s="130"/>
      <c r="IF29" s="44"/>
      <c r="IG29" s="44"/>
      <c r="IH29" s="44"/>
      <c r="II29" s="44"/>
      <c r="IJ29" s="44"/>
      <c r="IK29" s="12"/>
      <c r="IL29" s="12"/>
      <c r="IP29" s="242"/>
      <c r="IT29" s="242"/>
      <c r="IU29" s="130"/>
      <c r="IY29" s="44"/>
      <c r="IZ29" s="44"/>
      <c r="JA29" s="33"/>
      <c r="JB29" s="33"/>
      <c r="JC29" s="33"/>
      <c r="JD29" s="136"/>
      <c r="JE29" s="136"/>
      <c r="JF29" s="136"/>
      <c r="JG29" s="44"/>
      <c r="JH29" s="44"/>
      <c r="JI29" s="44"/>
      <c r="JJ29" s="44"/>
      <c r="JK29" s="44"/>
      <c r="JL29" s="44"/>
      <c r="JM29" s="44"/>
      <c r="JN29" s="44"/>
      <c r="JO29" s="44"/>
      <c r="JP29" s="44"/>
      <c r="JQ29" s="44"/>
      <c r="JR29" s="44"/>
      <c r="JS29" s="44"/>
      <c r="JT29" s="44"/>
      <c r="JU29" s="44"/>
      <c r="JV29" s="147"/>
      <c r="JW29" s="147"/>
      <c r="JX29" s="147"/>
      <c r="JY29" s="147"/>
      <c r="JZ29" s="147"/>
      <c r="KA29" s="147"/>
      <c r="KB29" s="147"/>
      <c r="KC29" s="147"/>
      <c r="KD29" s="147"/>
      <c r="KE29" s="147"/>
      <c r="KF29" s="147"/>
      <c r="KG29" s="147"/>
      <c r="KH29" s="147"/>
      <c r="KI29" s="147"/>
      <c r="KJ29" s="147"/>
      <c r="KK29" s="147"/>
      <c r="KL29" s="147"/>
      <c r="KM29" s="147"/>
      <c r="KN29" s="147"/>
      <c r="KO29" s="147"/>
      <c r="KP29" s="147"/>
      <c r="KQ29" s="147"/>
      <c r="KR29" s="147"/>
      <c r="KS29" s="147"/>
      <c r="KT29" s="147"/>
      <c r="KU29" s="147"/>
      <c r="KV29" s="147"/>
      <c r="KW29" s="147"/>
      <c r="KX29" s="147"/>
      <c r="KY29" s="147"/>
      <c r="KZ29" s="147"/>
      <c r="LA29" s="147"/>
      <c r="LB29" s="147"/>
      <c r="LC29" s="147"/>
      <c r="LD29" s="147"/>
      <c r="LE29" s="147"/>
      <c r="LF29" s="147"/>
      <c r="LG29" s="147"/>
      <c r="LH29" s="147"/>
      <c r="LI29" s="147"/>
      <c r="LJ29" s="147"/>
      <c r="LK29" s="147"/>
      <c r="LL29" s="147"/>
      <c r="LM29" s="147"/>
      <c r="LN29" s="147"/>
      <c r="LO29" s="147"/>
      <c r="LP29" s="147"/>
      <c r="LQ29" s="147"/>
      <c r="LR29" s="147"/>
      <c r="LS29" s="147"/>
      <c r="LT29" s="147"/>
      <c r="LU29" s="147"/>
      <c r="LV29" s="147"/>
      <c r="LW29" s="147"/>
      <c r="LX29" s="147"/>
      <c r="LY29" s="147"/>
      <c r="LZ29" s="147"/>
      <c r="MA29" s="147"/>
      <c r="MB29" s="147"/>
      <c r="MC29" s="147"/>
      <c r="MD29" s="147"/>
      <c r="ME29" s="147"/>
      <c r="MF29" s="147"/>
      <c r="MG29" s="147"/>
      <c r="MH29" s="147"/>
      <c r="MI29" s="147"/>
      <c r="MJ29" s="147"/>
      <c r="MK29" s="147"/>
      <c r="ML29" s="147"/>
      <c r="MM29" s="147"/>
      <c r="MN29" s="147"/>
      <c r="MO29" s="147"/>
      <c r="MP29" s="147"/>
      <c r="MQ29" s="147"/>
      <c r="MR29" s="147"/>
      <c r="MS29" s="147"/>
      <c r="MT29" s="147"/>
      <c r="MU29" s="147"/>
      <c r="MV29" s="147"/>
      <c r="MW29" s="147"/>
      <c r="MX29" s="147"/>
      <c r="MY29" s="147"/>
      <c r="MZ29" s="147"/>
      <c r="NA29" s="147"/>
      <c r="NB29" s="147"/>
      <c r="NC29" s="147"/>
      <c r="ND29" s="147"/>
      <c r="NE29" s="147"/>
      <c r="NF29" s="147"/>
      <c r="NG29" s="147"/>
      <c r="NH29" s="147"/>
      <c r="NI29" s="147"/>
      <c r="NJ29" s="147"/>
      <c r="NK29" s="147"/>
      <c r="NL29" s="147"/>
      <c r="NM29" s="147"/>
      <c r="NN29" s="147"/>
      <c r="NO29" s="147"/>
      <c r="NP29" s="147"/>
      <c r="NQ29" s="147"/>
      <c r="NR29" s="147"/>
      <c r="NS29" s="147"/>
      <c r="NT29" s="147"/>
      <c r="NU29" s="147"/>
      <c r="NV29" s="147"/>
      <c r="NW29" s="147"/>
      <c r="NX29" s="147"/>
      <c r="NY29" s="147"/>
      <c r="NZ29" s="147"/>
      <c r="OA29" s="147"/>
      <c r="OB29" s="147"/>
      <c r="OC29" s="147"/>
      <c r="OD29" s="147"/>
      <c r="OE29" s="147"/>
      <c r="OF29" s="147"/>
      <c r="OG29" s="147"/>
      <c r="OH29" s="147"/>
      <c r="OI29" s="147"/>
      <c r="OJ29" s="147"/>
      <c r="OK29" s="147"/>
      <c r="OL29" s="147"/>
      <c r="OM29" s="147"/>
      <c r="ON29" s="147"/>
      <c r="OO29" s="147"/>
      <c r="OP29" s="147"/>
      <c r="OQ29" s="147"/>
      <c r="OR29" s="147"/>
      <c r="OS29" s="147"/>
      <c r="OT29" s="147"/>
      <c r="OU29" s="147"/>
      <c r="OV29" s="147"/>
      <c r="OW29" s="147"/>
      <c r="OX29" s="147"/>
      <c r="OY29" s="147"/>
      <c r="OZ29" s="147"/>
      <c r="PA29" s="147"/>
      <c r="PB29" s="147"/>
      <c r="PC29" s="147"/>
      <c r="PD29" s="147"/>
      <c r="PE29" s="147"/>
      <c r="PF29" s="147"/>
      <c r="PG29" s="147"/>
      <c r="PH29" s="147"/>
      <c r="PI29" s="147"/>
      <c r="PJ29" s="147"/>
      <c r="PK29" s="147"/>
      <c r="PL29" s="147"/>
      <c r="PM29" s="147"/>
      <c r="PN29" s="147"/>
      <c r="PO29" s="147"/>
      <c r="PP29" s="147"/>
      <c r="PQ29" s="147"/>
      <c r="PR29" s="147"/>
      <c r="PS29" s="147"/>
      <c r="PT29" s="147"/>
      <c r="PU29" s="147"/>
      <c r="PV29" s="147"/>
      <c r="PW29" s="147"/>
      <c r="PX29" s="147"/>
      <c r="PY29" s="147"/>
      <c r="PZ29" s="147"/>
      <c r="QA29" s="147"/>
      <c r="QB29" s="147"/>
      <c r="QC29" s="147"/>
      <c r="QD29" s="147"/>
      <c r="QE29" s="147"/>
      <c r="QF29" s="147"/>
      <c r="QG29" s="147"/>
      <c r="QH29" s="147"/>
      <c r="QI29" s="147"/>
      <c r="QJ29" s="147"/>
      <c r="QK29" s="147"/>
      <c r="QL29" s="147"/>
      <c r="QM29" s="147"/>
      <c r="QN29" s="147"/>
      <c r="QO29" s="147"/>
      <c r="QP29" s="147"/>
      <c r="QQ29" s="147"/>
      <c r="QR29" s="147"/>
      <c r="QS29" s="147"/>
      <c r="QT29" s="147"/>
      <c r="QU29" s="147"/>
      <c r="QV29" s="147"/>
      <c r="QW29" s="147"/>
      <c r="QX29" s="147"/>
      <c r="QY29" s="147"/>
      <c r="QZ29" s="147"/>
      <c r="RA29" s="147"/>
      <c r="RB29" s="147"/>
      <c r="RC29" s="147"/>
      <c r="RD29" s="147"/>
      <c r="RE29" s="147"/>
      <c r="RF29" s="147"/>
      <c r="RG29" s="147"/>
      <c r="RH29" s="147"/>
      <c r="RI29" s="147"/>
      <c r="RJ29" s="147"/>
      <c r="RK29" s="147"/>
      <c r="RL29" s="147"/>
      <c r="RM29" s="147"/>
      <c r="RN29" s="147"/>
      <c r="RO29" s="147"/>
      <c r="RP29" s="147"/>
      <c r="RQ29" s="147"/>
      <c r="RR29" s="147"/>
      <c r="RS29" s="147"/>
      <c r="RT29" s="147"/>
      <c r="RU29" s="147"/>
      <c r="RV29" s="147"/>
      <c r="RW29" s="147"/>
      <c r="RX29" s="147"/>
      <c r="RY29" s="147"/>
      <c r="RZ29" s="147"/>
      <c r="SA29" s="147"/>
      <c r="SB29" s="147"/>
      <c r="SC29" s="147"/>
      <c r="SD29" s="147"/>
      <c r="SE29" s="147"/>
      <c r="SF29" s="147"/>
      <c r="SG29" s="147"/>
      <c r="SH29" s="147"/>
      <c r="SI29" s="147"/>
      <c r="SJ29" s="147"/>
      <c r="SK29" s="147"/>
      <c r="SL29" s="147"/>
      <c r="SM29" s="147"/>
      <c r="SN29" s="147"/>
      <c r="SO29" s="147"/>
      <c r="SP29" s="147"/>
      <c r="SQ29" s="147"/>
      <c r="SR29" s="147"/>
      <c r="SS29" s="147"/>
      <c r="ST29" s="147"/>
      <c r="SU29" s="147"/>
      <c r="SV29" s="147"/>
      <c r="SW29" s="147"/>
      <c r="SX29" s="147"/>
      <c r="SY29" s="147"/>
      <c r="SZ29" s="147"/>
      <c r="TA29" s="147"/>
      <c r="TB29" s="147"/>
      <c r="TC29" s="147"/>
      <c r="TD29" s="147"/>
      <c r="TE29" s="147"/>
      <c r="TF29" s="147"/>
      <c r="TG29" s="147"/>
      <c r="TH29" s="147"/>
      <c r="TI29" s="147"/>
      <c r="TJ29" s="147"/>
      <c r="TK29" s="147"/>
      <c r="TL29" s="147"/>
      <c r="TM29" s="147"/>
      <c r="TN29" s="147"/>
      <c r="TO29" s="147"/>
      <c r="TP29" s="147"/>
      <c r="TQ29" s="147"/>
      <c r="TR29" s="147"/>
      <c r="TS29" s="147"/>
      <c r="TT29" s="147"/>
      <c r="TU29" s="147"/>
      <c r="TV29" s="147"/>
      <c r="TW29" s="147"/>
      <c r="TX29" s="147"/>
      <c r="TY29" s="147"/>
      <c r="TZ29" s="147"/>
      <c r="UA29" s="147"/>
      <c r="UB29" s="147"/>
      <c r="UC29" s="147"/>
      <c r="UD29" s="147"/>
      <c r="UE29" s="147"/>
      <c r="UF29" s="147"/>
      <c r="UG29" s="147"/>
      <c r="UH29" s="147"/>
      <c r="UI29" s="147"/>
      <c r="UJ29" s="147"/>
      <c r="UK29" s="147"/>
      <c r="UL29" s="147"/>
      <c r="UM29" s="147"/>
      <c r="UN29" s="147"/>
      <c r="UO29" s="147"/>
      <c r="UP29" s="147"/>
      <c r="UQ29" s="147"/>
      <c r="UR29" s="147"/>
      <c r="US29" s="147"/>
      <c r="UT29" s="147"/>
      <c r="UU29" s="147"/>
      <c r="UV29" s="147"/>
      <c r="UW29" s="147"/>
      <c r="UX29" s="147"/>
      <c r="UY29" s="147"/>
      <c r="UZ29" s="147"/>
      <c r="VA29" s="147"/>
      <c r="VB29" s="147"/>
      <c r="VC29" s="147"/>
      <c r="VD29" s="147"/>
      <c r="VE29" s="147"/>
      <c r="VF29" s="147"/>
      <c r="VG29" s="147"/>
      <c r="VH29" s="147"/>
      <c r="VI29" s="147"/>
      <c r="VJ29" s="147"/>
      <c r="VK29" s="147"/>
      <c r="VL29" s="147"/>
      <c r="VM29" s="147"/>
      <c r="VN29" s="147"/>
      <c r="VO29" s="147"/>
      <c r="VP29" s="147"/>
      <c r="VQ29" s="147"/>
      <c r="VR29" s="147"/>
      <c r="VS29" s="147"/>
      <c r="VT29" s="147"/>
      <c r="VU29" s="147"/>
      <c r="VV29" s="147"/>
      <c r="VW29" s="147"/>
      <c r="VX29" s="147"/>
      <c r="VY29" s="147"/>
      <c r="VZ29" s="147"/>
      <c r="WA29" s="147"/>
      <c r="WB29" s="147"/>
      <c r="WC29" s="147"/>
      <c r="WD29" s="147"/>
      <c r="WE29" s="147"/>
      <c r="WF29" s="147"/>
      <c r="WG29" s="147"/>
      <c r="WH29" s="147"/>
      <c r="WI29" s="147"/>
      <c r="WJ29" s="147"/>
      <c r="WK29" s="147"/>
      <c r="WL29" s="147"/>
      <c r="WM29" s="147"/>
      <c r="WN29" s="147"/>
      <c r="WO29" s="147"/>
      <c r="WP29" s="147"/>
      <c r="WQ29" s="147"/>
      <c r="WR29" s="147"/>
      <c r="WS29" s="147"/>
      <c r="WT29" s="147"/>
      <c r="WU29" s="147"/>
      <c r="WV29" s="147"/>
      <c r="WW29" s="147"/>
      <c r="WX29" s="147"/>
      <c r="WY29" s="147"/>
      <c r="WZ29" s="147"/>
      <c r="XA29" s="147"/>
      <c r="XB29" s="147"/>
      <c r="XC29" s="147"/>
      <c r="XD29" s="147"/>
      <c r="XE29" s="147"/>
      <c r="XF29" s="147"/>
      <c r="XG29" s="147"/>
    </row>
    <row r="30" spans="1:631" s="23" customFormat="1" ht="15" customHeight="1" x14ac:dyDescent="0.25">
      <c r="A30" s="217" t="s">
        <v>350</v>
      </c>
      <c r="B30" s="144"/>
      <c r="C30" s="217" t="s">
        <v>227</v>
      </c>
      <c r="D30" s="217" t="s">
        <v>228</v>
      </c>
      <c r="E30" s="217" t="s">
        <v>229</v>
      </c>
      <c r="F30" s="217" t="s">
        <v>230</v>
      </c>
      <c r="G30" s="62"/>
      <c r="H30" s="62"/>
      <c r="I30" s="62"/>
      <c r="J30" s="40"/>
      <c r="K30" s="31"/>
      <c r="L30" s="31"/>
      <c r="M30" s="31"/>
      <c r="N30" s="31"/>
      <c r="O30" s="40"/>
      <c r="P30" s="40"/>
      <c r="T30" s="62"/>
      <c r="U30" s="62"/>
      <c r="V30" s="243"/>
      <c r="W30" s="244"/>
      <c r="X30" s="244"/>
      <c r="Y30" s="245"/>
      <c r="Z30" s="244"/>
      <c r="AA30" s="244"/>
      <c r="AB30" s="245"/>
      <c r="AC30" s="44"/>
      <c r="AD30" s="226" t="s">
        <v>351</v>
      </c>
      <c r="AE30" s="214"/>
      <c r="AF30" s="44"/>
      <c r="AG30" s="44"/>
      <c r="AH30" s="44"/>
      <c r="AJ30" s="44"/>
      <c r="AR30" s="201" t="s">
        <v>352</v>
      </c>
      <c r="AS30" s="201"/>
      <c r="AT30" s="206"/>
      <c r="AU30" s="206"/>
      <c r="AV30" s="44"/>
      <c r="AW30" s="44"/>
      <c r="AX30" s="44"/>
      <c r="BE30" s="130"/>
      <c r="BH30" s="44"/>
      <c r="BI30" s="13"/>
      <c r="BJ30" s="13"/>
      <c r="BS30" s="130"/>
      <c r="BT30" s="74"/>
      <c r="BU30" s="122"/>
      <c r="BV30" s="122"/>
      <c r="BW30" s="122"/>
      <c r="BX30" s="122"/>
      <c r="BY30" s="44"/>
      <c r="CC30" s="12"/>
      <c r="CD30" s="12"/>
      <c r="CE30" s="74"/>
      <c r="CF30" s="130"/>
      <c r="CG30" s="8"/>
      <c r="CH30" s="8"/>
      <c r="CI30" s="12"/>
      <c r="CJ30" s="12"/>
      <c r="CK30" s="44"/>
      <c r="CL30" s="44"/>
      <c r="CM30" s="44"/>
      <c r="CT30" s="130"/>
      <c r="CU30" s="74"/>
      <c r="CV30" s="122"/>
      <c r="CW30" s="44"/>
      <c r="CX30" s="44"/>
      <c r="CY30" s="44"/>
      <c r="CZ30" s="44"/>
      <c r="DA30" s="44"/>
      <c r="DH30" s="130"/>
      <c r="DI30" s="74"/>
      <c r="DJ30" s="44"/>
      <c r="DK30" s="44"/>
      <c r="DL30" s="44"/>
      <c r="DM30" s="44"/>
      <c r="DN30" s="44"/>
      <c r="DO30" s="44"/>
      <c r="DV30" s="130"/>
      <c r="DW30" s="8"/>
      <c r="DY30" s="44"/>
      <c r="DZ30" s="44"/>
      <c r="EA30" s="44"/>
      <c r="EB30" s="44"/>
      <c r="EC30" s="44"/>
      <c r="ED30" s="12"/>
      <c r="EE30" s="12"/>
      <c r="EF30" s="74"/>
      <c r="EJ30" s="130"/>
      <c r="EK30" s="201" t="s">
        <v>353</v>
      </c>
      <c r="EM30" s="44"/>
      <c r="EN30" s="44"/>
      <c r="EO30" s="44"/>
      <c r="EP30" s="274"/>
      <c r="EQ30" s="158"/>
      <c r="ER30" s="227" t="s">
        <v>181</v>
      </c>
      <c r="ES30" s="228">
        <v>3</v>
      </c>
      <c r="ET30" s="222">
        <v>3333</v>
      </c>
      <c r="EU30" s="215"/>
      <c r="EV30" s="216"/>
      <c r="EW30" s="157"/>
      <c r="EX30" s="130"/>
      <c r="EY30" s="74"/>
      <c r="EZ30" s="122"/>
      <c r="FA30" s="122"/>
      <c r="FB30" s="122"/>
      <c r="FC30" s="122"/>
      <c r="FH30" s="249"/>
      <c r="FI30" s="12"/>
      <c r="FJ30" s="12"/>
      <c r="FK30" s="74"/>
      <c r="FL30" s="130"/>
      <c r="FM30" s="8"/>
      <c r="FQ30" s="44"/>
      <c r="FR30" s="273"/>
      <c r="FS30" s="129"/>
      <c r="FT30" s="199" t="s">
        <v>133</v>
      </c>
      <c r="FU30" s="200">
        <v>1</v>
      </c>
      <c r="FV30" s="135">
        <v>2000</v>
      </c>
      <c r="FW30" s="238"/>
      <c r="FX30" s="239"/>
      <c r="FY30" s="240"/>
      <c r="FZ30" s="130"/>
      <c r="GF30" s="12"/>
      <c r="GG30" s="12"/>
      <c r="GK30" s="147"/>
      <c r="GL30" s="147"/>
      <c r="GM30" s="122"/>
      <c r="GN30" s="130"/>
      <c r="GO30" s="8"/>
      <c r="GQ30" s="44"/>
      <c r="GR30" s="44"/>
      <c r="GS30" s="44"/>
      <c r="GT30" s="44"/>
      <c r="GU30" s="44"/>
      <c r="HB30" s="130"/>
      <c r="HC30" s="74"/>
      <c r="HH30" s="44"/>
      <c r="HI30" s="44"/>
      <c r="HM30" s="74"/>
      <c r="HN30" s="74"/>
      <c r="HO30" s="74"/>
      <c r="HP30" s="130"/>
      <c r="HQ30" s="12"/>
      <c r="HR30" s="44"/>
      <c r="HS30" s="44"/>
      <c r="HT30" s="44"/>
      <c r="HU30" s="44"/>
      <c r="HV30" s="273"/>
      <c r="HW30" s="132"/>
      <c r="HX30" s="74" t="s">
        <v>221</v>
      </c>
      <c r="HY30" s="74">
        <v>1</v>
      </c>
      <c r="HZ30" s="90">
        <v>2000</v>
      </c>
      <c r="IA30" s="121" t="s">
        <v>354</v>
      </c>
      <c r="IB30" s="122">
        <v>1</v>
      </c>
      <c r="IC30" s="127">
        <v>6000</v>
      </c>
      <c r="ID30" s="122"/>
      <c r="IE30" s="130"/>
      <c r="IF30" s="44"/>
      <c r="IG30" s="44"/>
      <c r="IH30" s="44"/>
      <c r="II30" s="44"/>
      <c r="IJ30" s="44"/>
      <c r="IK30" s="12"/>
      <c r="IL30" s="12"/>
      <c r="IP30" s="242"/>
      <c r="IQ30" s="74"/>
      <c r="IR30" s="74"/>
      <c r="IS30" s="74"/>
      <c r="IT30" s="242"/>
      <c r="IU30" s="130"/>
      <c r="IY30" s="44"/>
      <c r="IZ30" s="44"/>
      <c r="JA30" s="33"/>
      <c r="JB30" s="33"/>
      <c r="JC30" s="33"/>
      <c r="JD30" s="136"/>
      <c r="JE30" s="136"/>
      <c r="JF30" s="136"/>
      <c r="JG30" s="44"/>
      <c r="JH30" s="44"/>
      <c r="JI30" s="44"/>
      <c r="JJ30" s="44"/>
      <c r="JK30" s="44"/>
      <c r="JL30" s="44"/>
      <c r="JM30" s="44"/>
      <c r="JN30" s="44"/>
      <c r="JO30" s="44"/>
      <c r="JP30" s="44"/>
      <c r="JQ30" s="44"/>
      <c r="JR30" s="44"/>
      <c r="JS30" s="44"/>
      <c r="JT30" s="44"/>
      <c r="JU30" s="44"/>
      <c r="JV30" s="147"/>
      <c r="JW30" s="147"/>
      <c r="JX30" s="147"/>
      <c r="JY30" s="147"/>
      <c r="JZ30" s="147"/>
      <c r="KA30" s="147"/>
      <c r="KB30" s="147"/>
      <c r="KC30" s="147"/>
      <c r="KD30" s="147"/>
      <c r="KE30" s="147"/>
      <c r="KF30" s="147"/>
      <c r="KG30" s="147"/>
      <c r="KH30" s="147"/>
      <c r="KI30" s="147"/>
      <c r="KJ30" s="147"/>
      <c r="KK30" s="147"/>
      <c r="KL30" s="147"/>
      <c r="KM30" s="147"/>
      <c r="KN30" s="147"/>
      <c r="KO30" s="147"/>
      <c r="KP30" s="147"/>
      <c r="KQ30" s="147"/>
      <c r="KR30" s="147"/>
      <c r="KS30" s="147"/>
      <c r="KT30" s="147"/>
      <c r="KU30" s="147"/>
      <c r="KV30" s="147"/>
      <c r="KW30" s="147"/>
      <c r="KX30" s="147"/>
      <c r="KY30" s="147"/>
      <c r="KZ30" s="147"/>
      <c r="LA30" s="147"/>
      <c r="LB30" s="147"/>
      <c r="LC30" s="147"/>
      <c r="LD30" s="147"/>
      <c r="LE30" s="147"/>
      <c r="LF30" s="147"/>
      <c r="LG30" s="147"/>
      <c r="LH30" s="147"/>
      <c r="LI30" s="147"/>
      <c r="LJ30" s="147"/>
      <c r="LK30" s="147"/>
      <c r="LL30" s="147"/>
      <c r="LM30" s="147"/>
      <c r="LN30" s="147"/>
      <c r="LO30" s="147"/>
      <c r="LP30" s="147"/>
      <c r="LQ30" s="147"/>
      <c r="LR30" s="147"/>
      <c r="LS30" s="147"/>
      <c r="LT30" s="147"/>
      <c r="LU30" s="147"/>
      <c r="LV30" s="147"/>
      <c r="LW30" s="147"/>
      <c r="LX30" s="147"/>
      <c r="LY30" s="147"/>
      <c r="LZ30" s="147"/>
      <c r="MA30" s="147"/>
      <c r="MB30" s="147"/>
      <c r="MC30" s="147"/>
      <c r="MD30" s="147"/>
      <c r="ME30" s="147"/>
      <c r="MF30" s="147"/>
      <c r="MG30" s="147"/>
      <c r="MH30" s="147"/>
      <c r="MI30" s="147"/>
      <c r="MJ30" s="147"/>
      <c r="MK30" s="147"/>
      <c r="ML30" s="147"/>
      <c r="MM30" s="147"/>
      <c r="MN30" s="147"/>
      <c r="MO30" s="147"/>
      <c r="MP30" s="147"/>
      <c r="MQ30" s="147"/>
      <c r="MR30" s="147"/>
      <c r="MS30" s="147"/>
      <c r="MT30" s="147"/>
      <c r="MU30" s="147"/>
      <c r="MV30" s="147"/>
      <c r="MW30" s="147"/>
      <c r="MX30" s="147"/>
      <c r="MY30" s="147"/>
      <c r="MZ30" s="147"/>
      <c r="NA30" s="147"/>
      <c r="NB30" s="147"/>
      <c r="NC30" s="147"/>
      <c r="ND30" s="147"/>
      <c r="NE30" s="147"/>
      <c r="NF30" s="147"/>
      <c r="NG30" s="147"/>
      <c r="NH30" s="147"/>
      <c r="NI30" s="147"/>
      <c r="NJ30" s="147"/>
      <c r="NK30" s="147"/>
      <c r="NL30" s="147"/>
      <c r="NM30" s="147"/>
      <c r="NN30" s="147"/>
      <c r="NO30" s="147"/>
      <c r="NP30" s="147"/>
      <c r="NQ30" s="147"/>
      <c r="NR30" s="147"/>
      <c r="NS30" s="147"/>
      <c r="NT30" s="147"/>
      <c r="NU30" s="147"/>
      <c r="NV30" s="147"/>
      <c r="NW30" s="147"/>
      <c r="NX30" s="147"/>
      <c r="NY30" s="147"/>
      <c r="NZ30" s="147"/>
      <c r="OA30" s="147"/>
      <c r="OB30" s="147"/>
      <c r="OC30" s="147"/>
      <c r="OD30" s="147"/>
      <c r="OE30" s="147"/>
      <c r="OF30" s="147"/>
      <c r="OG30" s="147"/>
      <c r="OH30" s="147"/>
      <c r="OI30" s="147"/>
      <c r="OJ30" s="147"/>
      <c r="OK30" s="147"/>
      <c r="OL30" s="147"/>
      <c r="OM30" s="147"/>
      <c r="ON30" s="147"/>
      <c r="OO30" s="147"/>
      <c r="OP30" s="147"/>
      <c r="OQ30" s="147"/>
      <c r="OR30" s="147"/>
      <c r="OS30" s="147"/>
      <c r="OT30" s="147"/>
      <c r="OU30" s="147"/>
      <c r="OV30" s="147"/>
      <c r="OW30" s="147"/>
      <c r="OX30" s="147"/>
      <c r="OY30" s="147"/>
      <c r="OZ30" s="147"/>
      <c r="PA30" s="147"/>
      <c r="PB30" s="147"/>
      <c r="PC30" s="147"/>
      <c r="PD30" s="147"/>
      <c r="PE30" s="147"/>
      <c r="PF30" s="147"/>
      <c r="PG30" s="147"/>
      <c r="PH30" s="147"/>
      <c r="PI30" s="147"/>
      <c r="PJ30" s="147"/>
      <c r="PK30" s="147"/>
      <c r="PL30" s="147"/>
      <c r="PM30" s="147"/>
      <c r="PN30" s="147"/>
      <c r="PO30" s="147"/>
      <c r="PP30" s="147"/>
      <c r="PQ30" s="147"/>
      <c r="PR30" s="147"/>
      <c r="PS30" s="147"/>
      <c r="PT30" s="147"/>
      <c r="PU30" s="147"/>
      <c r="PV30" s="147"/>
      <c r="PW30" s="147"/>
      <c r="PX30" s="147"/>
      <c r="PY30" s="147"/>
      <c r="PZ30" s="147"/>
      <c r="QA30" s="147"/>
      <c r="QB30" s="147"/>
      <c r="QC30" s="147"/>
      <c r="QD30" s="147"/>
      <c r="QE30" s="147"/>
      <c r="QF30" s="147"/>
      <c r="QG30" s="147"/>
      <c r="QH30" s="147"/>
      <c r="QI30" s="147"/>
      <c r="QJ30" s="147"/>
      <c r="QK30" s="147"/>
      <c r="QL30" s="147"/>
      <c r="QM30" s="147"/>
      <c r="QN30" s="147"/>
      <c r="QO30" s="147"/>
      <c r="QP30" s="147"/>
      <c r="QQ30" s="147"/>
      <c r="QR30" s="147"/>
      <c r="QS30" s="147"/>
      <c r="QT30" s="147"/>
      <c r="QU30" s="147"/>
      <c r="QV30" s="147"/>
      <c r="QW30" s="147"/>
      <c r="QX30" s="147"/>
      <c r="QY30" s="147"/>
      <c r="QZ30" s="147"/>
      <c r="RA30" s="147"/>
      <c r="RB30" s="147"/>
      <c r="RC30" s="147"/>
      <c r="RD30" s="147"/>
      <c r="RE30" s="147"/>
      <c r="RF30" s="147"/>
      <c r="RG30" s="147"/>
      <c r="RH30" s="147"/>
      <c r="RI30" s="147"/>
      <c r="RJ30" s="147"/>
      <c r="RK30" s="147"/>
      <c r="RL30" s="147"/>
      <c r="RM30" s="147"/>
      <c r="RN30" s="147"/>
      <c r="RO30" s="147"/>
      <c r="RP30" s="147"/>
      <c r="RQ30" s="147"/>
      <c r="RR30" s="147"/>
      <c r="RS30" s="147"/>
      <c r="RT30" s="147"/>
      <c r="RU30" s="147"/>
      <c r="RV30" s="147"/>
      <c r="RW30" s="147"/>
      <c r="RX30" s="147"/>
      <c r="RY30" s="147"/>
      <c r="RZ30" s="147"/>
      <c r="SA30" s="147"/>
      <c r="SB30" s="147"/>
      <c r="SC30" s="147"/>
      <c r="SD30" s="147"/>
      <c r="SE30" s="147"/>
      <c r="SF30" s="147"/>
      <c r="SG30" s="147"/>
      <c r="SH30" s="147"/>
      <c r="SI30" s="147"/>
      <c r="SJ30" s="147"/>
      <c r="SK30" s="147"/>
      <c r="SL30" s="147"/>
      <c r="SM30" s="147"/>
      <c r="SN30" s="147"/>
      <c r="SO30" s="147"/>
      <c r="SP30" s="147"/>
      <c r="SQ30" s="147"/>
      <c r="SR30" s="147"/>
      <c r="SS30" s="147"/>
      <c r="ST30" s="147"/>
      <c r="SU30" s="147"/>
      <c r="SV30" s="147"/>
      <c r="SW30" s="147"/>
      <c r="SX30" s="147"/>
      <c r="SY30" s="147"/>
      <c r="SZ30" s="147"/>
      <c r="TA30" s="147"/>
      <c r="TB30" s="147"/>
      <c r="TC30" s="147"/>
      <c r="TD30" s="147"/>
      <c r="TE30" s="147"/>
      <c r="TF30" s="147"/>
      <c r="TG30" s="147"/>
      <c r="TH30" s="147"/>
      <c r="TI30" s="147"/>
      <c r="TJ30" s="147"/>
      <c r="TK30" s="147"/>
      <c r="TL30" s="147"/>
      <c r="TM30" s="147"/>
      <c r="TN30" s="147"/>
      <c r="TO30" s="147"/>
      <c r="TP30" s="147"/>
      <c r="TQ30" s="147"/>
      <c r="TR30" s="147"/>
      <c r="TS30" s="147"/>
      <c r="TT30" s="147"/>
      <c r="TU30" s="147"/>
      <c r="TV30" s="147"/>
      <c r="TW30" s="147"/>
      <c r="TX30" s="147"/>
      <c r="TY30" s="147"/>
      <c r="TZ30" s="147"/>
      <c r="UA30" s="147"/>
      <c r="UB30" s="147"/>
      <c r="UC30" s="147"/>
      <c r="UD30" s="147"/>
      <c r="UE30" s="147"/>
      <c r="UF30" s="147"/>
      <c r="UG30" s="147"/>
      <c r="UH30" s="147"/>
      <c r="UI30" s="147"/>
      <c r="UJ30" s="147"/>
      <c r="UK30" s="147"/>
      <c r="UL30" s="147"/>
      <c r="UM30" s="147"/>
      <c r="UN30" s="147"/>
      <c r="UO30" s="147"/>
      <c r="UP30" s="147"/>
      <c r="UQ30" s="147"/>
      <c r="UR30" s="147"/>
      <c r="US30" s="147"/>
      <c r="UT30" s="147"/>
      <c r="UU30" s="147"/>
      <c r="UV30" s="147"/>
      <c r="UW30" s="147"/>
      <c r="UX30" s="147"/>
      <c r="UY30" s="147"/>
      <c r="UZ30" s="147"/>
      <c r="VA30" s="147"/>
      <c r="VB30" s="147"/>
      <c r="VC30" s="147"/>
      <c r="VD30" s="147"/>
      <c r="VE30" s="147"/>
      <c r="VF30" s="147"/>
      <c r="VG30" s="147"/>
      <c r="VH30" s="147"/>
      <c r="VI30" s="147"/>
      <c r="VJ30" s="147"/>
      <c r="VK30" s="147"/>
      <c r="VL30" s="147"/>
      <c r="VM30" s="147"/>
      <c r="VN30" s="147"/>
      <c r="VO30" s="147"/>
      <c r="VP30" s="147"/>
      <c r="VQ30" s="147"/>
      <c r="VR30" s="147"/>
      <c r="VS30" s="147"/>
      <c r="VT30" s="147"/>
      <c r="VU30" s="147"/>
      <c r="VV30" s="147"/>
      <c r="VW30" s="147"/>
      <c r="VX30" s="147"/>
      <c r="VY30" s="147"/>
      <c r="VZ30" s="147"/>
      <c r="WA30" s="147"/>
      <c r="WB30" s="147"/>
      <c r="WC30" s="147"/>
      <c r="WD30" s="147"/>
      <c r="WE30" s="147"/>
      <c r="WF30" s="147"/>
      <c r="WG30" s="147"/>
      <c r="WH30" s="147"/>
      <c r="WI30" s="147"/>
      <c r="WJ30" s="147"/>
      <c r="WK30" s="147"/>
      <c r="WL30" s="147"/>
      <c r="WM30" s="147"/>
      <c r="WN30" s="147"/>
      <c r="WO30" s="147"/>
      <c r="WP30" s="147"/>
      <c r="WQ30" s="147"/>
      <c r="WR30" s="147"/>
      <c r="WS30" s="147"/>
      <c r="WT30" s="147"/>
      <c r="WU30" s="147"/>
      <c r="WV30" s="147"/>
      <c r="WW30" s="147"/>
      <c r="WX30" s="147"/>
      <c r="WY30" s="147"/>
      <c r="WZ30" s="147"/>
      <c r="XA30" s="147"/>
      <c r="XB30" s="147"/>
      <c r="XC30" s="147"/>
      <c r="XD30" s="147"/>
      <c r="XE30" s="147"/>
      <c r="XF30" s="147"/>
      <c r="XG30" s="147"/>
    </row>
    <row r="31" spans="1:631" s="23" customFormat="1" ht="15" customHeight="1" x14ac:dyDescent="0.25">
      <c r="A31" s="144"/>
      <c r="B31" s="218" t="s">
        <v>36</v>
      </c>
      <c r="C31" s="62">
        <v>2.064628956927868</v>
      </c>
      <c r="D31" s="40">
        <v>1</v>
      </c>
      <c r="E31" s="62">
        <v>0.15075161679819152</v>
      </c>
      <c r="F31" s="62">
        <v>29.747634069400632</v>
      </c>
      <c r="G31" s="62"/>
      <c r="H31" s="62"/>
      <c r="I31" s="62"/>
      <c r="J31" s="62"/>
      <c r="K31" s="31"/>
      <c r="L31" s="31"/>
      <c r="M31" s="31"/>
      <c r="N31" s="31"/>
      <c r="O31" s="62"/>
      <c r="P31" s="62"/>
      <c r="Q31" s="62"/>
      <c r="R31" s="62"/>
      <c r="S31" s="62"/>
      <c r="T31" s="62"/>
      <c r="U31" s="62"/>
      <c r="V31" s="243"/>
      <c r="W31" s="244"/>
      <c r="X31" s="244"/>
      <c r="Y31" s="245"/>
      <c r="AC31" s="44"/>
      <c r="AD31" s="12"/>
      <c r="AE31" s="12"/>
      <c r="AF31" s="12"/>
      <c r="AG31" s="12"/>
      <c r="AH31" s="12"/>
      <c r="AJ31" s="44"/>
      <c r="AR31" s="201" t="s">
        <v>355</v>
      </c>
      <c r="AS31" s="201"/>
      <c r="AT31" s="206"/>
      <c r="AU31" s="206"/>
      <c r="AV31" s="44"/>
      <c r="AW31" s="44"/>
      <c r="AX31" s="44"/>
      <c r="BE31" s="130"/>
      <c r="BH31" s="44"/>
      <c r="BI31" s="13"/>
      <c r="BJ31" s="13"/>
      <c r="BK31" s="13"/>
      <c r="BL31" s="44"/>
      <c r="BP31" s="147"/>
      <c r="BQ31" s="147"/>
      <c r="BR31" s="122"/>
      <c r="BS31" s="130"/>
      <c r="BT31" s="74"/>
      <c r="BU31" s="122"/>
      <c r="BV31" s="122"/>
      <c r="BW31" s="122"/>
      <c r="BX31" s="122"/>
      <c r="BY31" s="44"/>
      <c r="CC31" s="12"/>
      <c r="CD31" s="12"/>
      <c r="CE31" s="74"/>
      <c r="CF31" s="130"/>
      <c r="CG31" s="8"/>
      <c r="CH31" s="8"/>
      <c r="CI31" s="12"/>
      <c r="CJ31" s="12"/>
      <c r="CK31" s="44"/>
      <c r="CL31" s="44"/>
      <c r="CM31" s="44"/>
      <c r="CT31" s="130"/>
      <c r="CU31" s="74"/>
      <c r="CV31" s="122"/>
      <c r="CW31" s="44"/>
      <c r="CX31" s="44"/>
      <c r="CY31" s="44"/>
      <c r="CZ31" s="44"/>
      <c r="DA31" s="44"/>
      <c r="DH31" s="130"/>
      <c r="DI31" s="74"/>
      <c r="DJ31" s="44"/>
      <c r="DK31" s="44"/>
      <c r="DL31" s="44"/>
      <c r="DM31" s="44"/>
      <c r="DN31" s="44"/>
      <c r="DO31" s="44"/>
      <c r="DV31" s="130"/>
      <c r="DW31" s="8"/>
      <c r="DY31" s="44"/>
      <c r="DZ31" s="44"/>
      <c r="EA31" s="44"/>
      <c r="EB31" s="44"/>
      <c r="EC31" s="44"/>
      <c r="EJ31" s="130"/>
      <c r="EK31" s="201" t="s">
        <v>356</v>
      </c>
      <c r="EL31" s="8"/>
      <c r="EM31" s="44"/>
      <c r="EN31" s="44"/>
      <c r="EO31" s="44"/>
      <c r="EP31" s="44"/>
      <c r="EQ31" s="44"/>
      <c r="EX31" s="130"/>
      <c r="EY31" s="74"/>
      <c r="EZ31" s="122"/>
      <c r="FA31" s="122"/>
      <c r="FB31" s="122"/>
      <c r="FC31" s="122"/>
      <c r="FD31" s="44"/>
      <c r="FE31" s="44"/>
      <c r="FF31" s="33"/>
      <c r="FG31" s="33"/>
      <c r="FH31" s="251"/>
      <c r="FI31" s="12"/>
      <c r="FJ31" s="12"/>
      <c r="FK31" s="74"/>
      <c r="FL31" s="130"/>
      <c r="FM31" s="8"/>
      <c r="FQ31" s="44"/>
      <c r="FR31" s="273"/>
      <c r="FS31" s="129"/>
      <c r="FT31" s="199" t="s">
        <v>95</v>
      </c>
      <c r="FU31" s="200">
        <v>1</v>
      </c>
      <c r="FV31" s="135">
        <v>2000</v>
      </c>
      <c r="FW31" s="238"/>
      <c r="FX31" s="239"/>
      <c r="FY31" s="240"/>
      <c r="FZ31" s="130"/>
      <c r="GF31" s="12"/>
      <c r="GG31" s="12"/>
      <c r="GK31" s="147"/>
      <c r="GL31" s="147"/>
      <c r="GM31" s="122"/>
      <c r="GN31" s="130"/>
      <c r="GO31" s="8"/>
      <c r="GQ31" s="44"/>
      <c r="GR31" s="44"/>
      <c r="GS31" s="44"/>
      <c r="GT31" s="44"/>
      <c r="GU31" s="44"/>
      <c r="HB31" s="130"/>
      <c r="HC31" s="74"/>
      <c r="HH31" s="44"/>
      <c r="HI31" s="44"/>
      <c r="HM31" s="122"/>
      <c r="HN31" s="122"/>
      <c r="HO31" s="122"/>
      <c r="HP31" s="130"/>
      <c r="HQ31" s="12"/>
      <c r="HR31" s="44"/>
      <c r="HS31" s="44"/>
      <c r="HT31" s="44"/>
      <c r="HU31" s="44"/>
      <c r="HV31" s="273"/>
      <c r="HW31" s="132"/>
      <c r="HX31" s="74" t="s">
        <v>81</v>
      </c>
      <c r="HY31" s="74">
        <v>1</v>
      </c>
      <c r="HZ31" s="90">
        <v>2000</v>
      </c>
      <c r="IA31" s="252"/>
      <c r="IB31" s="122"/>
      <c r="IC31" s="127"/>
      <c r="ID31" s="122"/>
      <c r="IE31" s="130"/>
      <c r="IF31" s="44"/>
      <c r="IG31" s="44"/>
      <c r="IH31" s="44"/>
      <c r="II31" s="44"/>
      <c r="IJ31" s="44"/>
      <c r="IK31" s="12"/>
      <c r="IL31" s="12"/>
      <c r="IP31" s="242"/>
      <c r="IQ31" s="74"/>
      <c r="IR31" s="74"/>
      <c r="IS31" s="74"/>
      <c r="IT31" s="242"/>
      <c r="IU31" s="130"/>
      <c r="IY31" s="44"/>
      <c r="IZ31" s="44"/>
      <c r="JA31" s="33"/>
      <c r="JB31" s="33"/>
      <c r="JC31" s="33"/>
      <c r="JD31" s="136"/>
      <c r="JE31" s="136"/>
      <c r="JF31" s="136"/>
      <c r="JG31" s="44"/>
      <c r="JH31" s="44"/>
      <c r="JI31" s="44"/>
      <c r="JJ31" s="44"/>
      <c r="JK31" s="44"/>
      <c r="JL31" s="44"/>
      <c r="JM31" s="44"/>
      <c r="JN31" s="44"/>
      <c r="JO31" s="44"/>
      <c r="JP31" s="44"/>
      <c r="JQ31" s="44"/>
      <c r="JR31" s="44"/>
      <c r="JS31" s="44"/>
      <c r="JT31" s="44"/>
      <c r="JU31" s="44"/>
      <c r="JV31" s="147"/>
      <c r="JW31" s="147"/>
      <c r="JX31" s="147"/>
      <c r="JY31" s="147"/>
      <c r="JZ31" s="147"/>
      <c r="KA31" s="147"/>
      <c r="KB31" s="147"/>
      <c r="KC31" s="147"/>
      <c r="KD31" s="147"/>
      <c r="KE31" s="147"/>
      <c r="KF31" s="147"/>
      <c r="KG31" s="147"/>
      <c r="KH31" s="147"/>
      <c r="KI31" s="147"/>
      <c r="KJ31" s="147"/>
      <c r="KK31" s="147"/>
      <c r="KL31" s="147"/>
      <c r="KM31" s="147"/>
      <c r="KN31" s="147"/>
      <c r="KO31" s="147"/>
      <c r="KP31" s="147"/>
      <c r="KQ31" s="147"/>
      <c r="KR31" s="147"/>
      <c r="KS31" s="147"/>
      <c r="KT31" s="147"/>
      <c r="KU31" s="147"/>
      <c r="KV31" s="147"/>
      <c r="KW31" s="147"/>
      <c r="KX31" s="147"/>
      <c r="KY31" s="147"/>
      <c r="KZ31" s="147"/>
      <c r="LA31" s="147"/>
      <c r="LB31" s="147"/>
      <c r="LC31" s="147"/>
      <c r="LD31" s="147"/>
      <c r="LE31" s="147"/>
      <c r="LF31" s="147"/>
      <c r="LG31" s="147"/>
      <c r="LH31" s="147"/>
      <c r="LI31" s="147"/>
      <c r="LJ31" s="147"/>
      <c r="LK31" s="147"/>
      <c r="LL31" s="147"/>
      <c r="LM31" s="147"/>
      <c r="LN31" s="147"/>
      <c r="LO31" s="147"/>
      <c r="LP31" s="147"/>
      <c r="LQ31" s="147"/>
      <c r="LR31" s="147"/>
      <c r="LS31" s="147"/>
      <c r="LT31" s="147"/>
      <c r="LU31" s="147"/>
      <c r="LV31" s="147"/>
      <c r="LW31" s="147"/>
      <c r="LX31" s="147"/>
      <c r="LY31" s="147"/>
      <c r="LZ31" s="147"/>
      <c r="MA31" s="147"/>
      <c r="MB31" s="147"/>
      <c r="MC31" s="147"/>
      <c r="MD31" s="147"/>
      <c r="ME31" s="147"/>
      <c r="MF31" s="147"/>
      <c r="MG31" s="147"/>
      <c r="MH31" s="147"/>
      <c r="MI31" s="147"/>
      <c r="MJ31" s="147"/>
      <c r="MK31" s="147"/>
      <c r="ML31" s="147"/>
      <c r="MM31" s="147"/>
      <c r="MN31" s="147"/>
      <c r="MO31" s="147"/>
      <c r="MP31" s="147"/>
      <c r="MQ31" s="147"/>
      <c r="MR31" s="147"/>
      <c r="MS31" s="147"/>
      <c r="MT31" s="147"/>
      <c r="MU31" s="147"/>
      <c r="MV31" s="147"/>
      <c r="MW31" s="147"/>
      <c r="MX31" s="147"/>
      <c r="MY31" s="147"/>
      <c r="MZ31" s="147"/>
      <c r="NA31" s="147"/>
      <c r="NB31" s="147"/>
      <c r="NC31" s="147"/>
      <c r="ND31" s="147"/>
      <c r="NE31" s="147"/>
      <c r="NF31" s="147"/>
      <c r="NG31" s="147"/>
      <c r="NH31" s="147"/>
      <c r="NI31" s="147"/>
      <c r="NJ31" s="147"/>
      <c r="NK31" s="147"/>
      <c r="NL31" s="147"/>
      <c r="NM31" s="147"/>
      <c r="NN31" s="147"/>
      <c r="NO31" s="147"/>
      <c r="NP31" s="147"/>
      <c r="NQ31" s="147"/>
      <c r="NR31" s="147"/>
      <c r="NS31" s="147"/>
      <c r="NT31" s="147"/>
      <c r="NU31" s="147"/>
      <c r="NV31" s="147"/>
      <c r="NW31" s="147"/>
      <c r="NX31" s="147"/>
      <c r="NY31" s="147"/>
      <c r="NZ31" s="147"/>
      <c r="OA31" s="147"/>
      <c r="OB31" s="147"/>
      <c r="OC31" s="147"/>
      <c r="OD31" s="147"/>
      <c r="OE31" s="147"/>
      <c r="OF31" s="147"/>
      <c r="OG31" s="147"/>
      <c r="OH31" s="147"/>
      <c r="OI31" s="147"/>
      <c r="OJ31" s="147"/>
      <c r="OK31" s="147"/>
      <c r="OL31" s="147"/>
      <c r="OM31" s="147"/>
      <c r="ON31" s="147"/>
      <c r="OO31" s="147"/>
      <c r="OP31" s="147"/>
      <c r="OQ31" s="147"/>
      <c r="OR31" s="147"/>
      <c r="OS31" s="147"/>
      <c r="OT31" s="147"/>
      <c r="OU31" s="147"/>
      <c r="OV31" s="147"/>
      <c r="OW31" s="147"/>
      <c r="OX31" s="147"/>
      <c r="OY31" s="147"/>
      <c r="OZ31" s="147"/>
      <c r="PA31" s="147"/>
      <c r="PB31" s="147"/>
      <c r="PC31" s="147"/>
      <c r="PD31" s="147"/>
      <c r="PE31" s="147"/>
      <c r="PF31" s="147"/>
      <c r="PG31" s="147"/>
      <c r="PH31" s="147"/>
      <c r="PI31" s="147"/>
      <c r="PJ31" s="147"/>
      <c r="PK31" s="147"/>
      <c r="PL31" s="147"/>
      <c r="PM31" s="147"/>
      <c r="PN31" s="147"/>
      <c r="PO31" s="147"/>
      <c r="PP31" s="147"/>
      <c r="PQ31" s="147"/>
      <c r="PR31" s="147"/>
      <c r="PS31" s="147"/>
      <c r="PT31" s="147"/>
      <c r="PU31" s="147"/>
      <c r="PV31" s="147"/>
      <c r="PW31" s="147"/>
      <c r="PX31" s="147"/>
      <c r="PY31" s="147"/>
      <c r="PZ31" s="147"/>
      <c r="QA31" s="147"/>
      <c r="QB31" s="147"/>
      <c r="QC31" s="147"/>
      <c r="QD31" s="147"/>
      <c r="QE31" s="147"/>
      <c r="QF31" s="147"/>
      <c r="QG31" s="147"/>
      <c r="QH31" s="147"/>
      <c r="QI31" s="147"/>
      <c r="QJ31" s="147"/>
      <c r="QK31" s="147"/>
      <c r="QL31" s="147"/>
      <c r="QM31" s="147"/>
      <c r="QN31" s="147"/>
      <c r="QO31" s="147"/>
      <c r="QP31" s="147"/>
      <c r="QQ31" s="147"/>
      <c r="QR31" s="147"/>
      <c r="QS31" s="147"/>
      <c r="QT31" s="147"/>
      <c r="QU31" s="147"/>
      <c r="QV31" s="147"/>
      <c r="QW31" s="147"/>
      <c r="QX31" s="147"/>
      <c r="QY31" s="147"/>
      <c r="QZ31" s="147"/>
      <c r="RA31" s="147"/>
      <c r="RB31" s="147"/>
      <c r="RC31" s="147"/>
      <c r="RD31" s="147"/>
      <c r="RE31" s="147"/>
      <c r="RF31" s="147"/>
      <c r="RG31" s="147"/>
      <c r="RH31" s="147"/>
      <c r="RI31" s="147"/>
      <c r="RJ31" s="147"/>
      <c r="RK31" s="147"/>
      <c r="RL31" s="147"/>
      <c r="RM31" s="147"/>
      <c r="RN31" s="147"/>
      <c r="RO31" s="147"/>
      <c r="RP31" s="147"/>
      <c r="RQ31" s="147"/>
      <c r="RR31" s="147"/>
      <c r="RS31" s="147"/>
      <c r="RT31" s="147"/>
      <c r="RU31" s="147"/>
      <c r="RV31" s="147"/>
      <c r="RW31" s="147"/>
      <c r="RX31" s="147"/>
      <c r="RY31" s="147"/>
      <c r="RZ31" s="147"/>
      <c r="SA31" s="147"/>
      <c r="SB31" s="147"/>
      <c r="SC31" s="147"/>
      <c r="SD31" s="147"/>
      <c r="SE31" s="147"/>
      <c r="SF31" s="147"/>
      <c r="SG31" s="147"/>
      <c r="SH31" s="147"/>
      <c r="SI31" s="147"/>
      <c r="SJ31" s="147"/>
      <c r="SK31" s="147"/>
      <c r="SL31" s="147"/>
      <c r="SM31" s="147"/>
      <c r="SN31" s="147"/>
      <c r="SO31" s="147"/>
      <c r="SP31" s="147"/>
      <c r="SQ31" s="147"/>
      <c r="SR31" s="147"/>
      <c r="SS31" s="147"/>
      <c r="ST31" s="147"/>
      <c r="SU31" s="147"/>
      <c r="SV31" s="147"/>
      <c r="SW31" s="147"/>
      <c r="SX31" s="147"/>
      <c r="SY31" s="147"/>
      <c r="SZ31" s="147"/>
      <c r="TA31" s="147"/>
      <c r="TB31" s="147"/>
      <c r="TC31" s="147"/>
      <c r="TD31" s="147"/>
      <c r="TE31" s="147"/>
      <c r="TF31" s="147"/>
      <c r="TG31" s="147"/>
      <c r="TH31" s="147"/>
      <c r="TI31" s="147"/>
      <c r="TJ31" s="147"/>
      <c r="TK31" s="147"/>
      <c r="TL31" s="147"/>
      <c r="TM31" s="147"/>
      <c r="TN31" s="147"/>
      <c r="TO31" s="147"/>
      <c r="TP31" s="147"/>
      <c r="TQ31" s="147"/>
      <c r="TR31" s="147"/>
      <c r="TS31" s="147"/>
      <c r="TT31" s="147"/>
      <c r="TU31" s="147"/>
      <c r="TV31" s="147"/>
      <c r="TW31" s="147"/>
      <c r="TX31" s="147"/>
      <c r="TY31" s="147"/>
      <c r="TZ31" s="147"/>
      <c r="UA31" s="147"/>
      <c r="UB31" s="147"/>
      <c r="UC31" s="147"/>
      <c r="UD31" s="147"/>
      <c r="UE31" s="147"/>
      <c r="UF31" s="147"/>
      <c r="UG31" s="147"/>
      <c r="UH31" s="147"/>
      <c r="UI31" s="147"/>
      <c r="UJ31" s="147"/>
      <c r="UK31" s="147"/>
      <c r="UL31" s="147"/>
      <c r="UM31" s="147"/>
      <c r="UN31" s="147"/>
      <c r="UO31" s="147"/>
      <c r="UP31" s="147"/>
      <c r="UQ31" s="147"/>
      <c r="UR31" s="147"/>
      <c r="US31" s="147"/>
      <c r="UT31" s="147"/>
      <c r="UU31" s="147"/>
      <c r="UV31" s="147"/>
      <c r="UW31" s="147"/>
      <c r="UX31" s="147"/>
      <c r="UY31" s="147"/>
      <c r="UZ31" s="147"/>
      <c r="VA31" s="147"/>
      <c r="VB31" s="147"/>
      <c r="VC31" s="147"/>
      <c r="VD31" s="147"/>
      <c r="VE31" s="147"/>
      <c r="VF31" s="147"/>
      <c r="VG31" s="147"/>
      <c r="VH31" s="147"/>
      <c r="VI31" s="147"/>
      <c r="VJ31" s="147"/>
      <c r="VK31" s="147"/>
      <c r="VL31" s="147"/>
      <c r="VM31" s="147"/>
      <c r="VN31" s="147"/>
      <c r="VO31" s="147"/>
      <c r="VP31" s="147"/>
      <c r="VQ31" s="147"/>
      <c r="VR31" s="147"/>
      <c r="VS31" s="147"/>
      <c r="VT31" s="147"/>
      <c r="VU31" s="147"/>
      <c r="VV31" s="147"/>
      <c r="VW31" s="147"/>
      <c r="VX31" s="147"/>
      <c r="VY31" s="147"/>
      <c r="VZ31" s="147"/>
      <c r="WA31" s="147"/>
      <c r="WB31" s="147"/>
      <c r="WC31" s="147"/>
      <c r="WD31" s="147"/>
      <c r="WE31" s="147"/>
      <c r="WF31" s="147"/>
      <c r="WG31" s="147"/>
      <c r="WH31" s="147"/>
      <c r="WI31" s="147"/>
      <c r="WJ31" s="147"/>
      <c r="WK31" s="147"/>
      <c r="WL31" s="147"/>
      <c r="WM31" s="147"/>
      <c r="WN31" s="147"/>
      <c r="WO31" s="147"/>
      <c r="WP31" s="147"/>
      <c r="WQ31" s="147"/>
      <c r="WR31" s="147"/>
      <c r="WS31" s="147"/>
      <c r="WT31" s="147"/>
      <c r="WU31" s="147"/>
      <c r="WV31" s="147"/>
      <c r="WW31" s="147"/>
      <c r="WX31" s="147"/>
      <c r="WY31" s="147"/>
      <c r="WZ31" s="147"/>
      <c r="XA31" s="147"/>
      <c r="XB31" s="147"/>
      <c r="XC31" s="147"/>
      <c r="XD31" s="147"/>
      <c r="XE31" s="147"/>
      <c r="XF31" s="147"/>
      <c r="XG31" s="147"/>
    </row>
    <row r="32" spans="1:631" s="23" customFormat="1" ht="15" customHeight="1" x14ac:dyDescent="0.25">
      <c r="A32" s="144"/>
      <c r="B32" s="218" t="s">
        <v>37</v>
      </c>
      <c r="C32" s="24">
        <v>9.8837331722408966E-2</v>
      </c>
      <c r="D32" s="219">
        <v>1</v>
      </c>
      <c r="E32" s="219">
        <v>0.75322936774959937</v>
      </c>
      <c r="F32" s="219">
        <v>54.683673469387756</v>
      </c>
      <c r="G32" s="62"/>
      <c r="H32" s="62"/>
      <c r="I32" s="62"/>
      <c r="J32" s="62"/>
      <c r="K32" s="31"/>
      <c r="L32" s="31"/>
      <c r="M32" s="31"/>
      <c r="N32" s="31"/>
      <c r="O32" s="62"/>
      <c r="P32" s="62"/>
      <c r="Q32" s="62"/>
      <c r="R32" s="62"/>
      <c r="S32" s="62"/>
      <c r="T32" s="62"/>
      <c r="U32" s="62"/>
      <c r="V32" s="38"/>
      <c r="W32" s="244"/>
      <c r="X32" s="244"/>
      <c r="Y32" s="245"/>
      <c r="AC32" s="44"/>
      <c r="AD32" s="12"/>
      <c r="AE32" s="12"/>
      <c r="AF32" s="12"/>
      <c r="AG32" s="12"/>
      <c r="AH32" s="12"/>
      <c r="AJ32" s="44"/>
      <c r="AR32" s="201" t="s">
        <v>357</v>
      </c>
      <c r="AS32" s="201"/>
      <c r="AT32" s="206"/>
      <c r="AU32" s="206"/>
      <c r="AV32" s="44"/>
      <c r="AW32" s="44"/>
      <c r="AX32" s="44"/>
      <c r="BE32" s="130"/>
      <c r="BH32" s="44"/>
      <c r="BI32" s="13"/>
      <c r="BJ32" s="13"/>
      <c r="BK32" s="13"/>
      <c r="BL32" s="44"/>
      <c r="BP32" s="33"/>
      <c r="BQ32" s="33"/>
      <c r="BR32" s="74"/>
      <c r="BS32" s="130"/>
      <c r="BT32" s="74"/>
      <c r="BU32" s="122"/>
      <c r="BV32" s="122"/>
      <c r="BW32" s="122"/>
      <c r="BX32" s="122"/>
      <c r="BY32" s="44"/>
      <c r="BZ32" s="12"/>
      <c r="CA32" s="12"/>
      <c r="CB32" s="74"/>
      <c r="CC32" s="12"/>
      <c r="CD32" s="12"/>
      <c r="CE32" s="74"/>
      <c r="CF32" s="130"/>
      <c r="CG32" s="8"/>
      <c r="CH32" s="8"/>
      <c r="CI32" s="12"/>
      <c r="CJ32" s="12"/>
      <c r="CK32" s="44"/>
      <c r="CL32" s="44"/>
      <c r="CM32" s="44"/>
      <c r="CT32" s="130"/>
      <c r="CU32" s="74"/>
      <c r="CV32" s="122"/>
      <c r="CW32" s="44"/>
      <c r="CX32" s="44"/>
      <c r="CY32" s="44"/>
      <c r="CZ32" s="44"/>
      <c r="DA32" s="44"/>
      <c r="DH32" s="130"/>
      <c r="DI32" s="74"/>
      <c r="DJ32" s="44"/>
      <c r="DK32" s="44"/>
      <c r="DL32" s="44"/>
      <c r="DM32" s="44"/>
      <c r="DN32" s="44"/>
      <c r="DO32" s="44"/>
      <c r="DV32" s="130"/>
      <c r="DW32" s="8"/>
      <c r="DY32" s="44"/>
      <c r="DZ32" s="44"/>
      <c r="EA32" s="44"/>
      <c r="EB32" s="44"/>
      <c r="EC32" s="44"/>
      <c r="EJ32" s="130"/>
      <c r="EK32" s="201" t="s">
        <v>358</v>
      </c>
      <c r="EL32" s="8"/>
      <c r="EM32" s="44"/>
      <c r="EN32" s="44"/>
      <c r="EO32" s="44"/>
      <c r="EP32" s="44"/>
      <c r="EQ32" s="44"/>
      <c r="EX32" s="130"/>
      <c r="EY32" s="74"/>
      <c r="EZ32" s="122"/>
      <c r="FA32" s="122"/>
      <c r="FB32" s="122"/>
      <c r="FC32" s="122"/>
      <c r="FD32" s="44"/>
      <c r="FE32" s="44"/>
      <c r="FI32" s="12"/>
      <c r="FJ32" s="12"/>
      <c r="FK32" s="74"/>
      <c r="FL32" s="130"/>
      <c r="FM32" s="8"/>
      <c r="FQ32" s="44"/>
      <c r="FR32" s="273"/>
      <c r="FS32" s="129"/>
      <c r="FT32" s="199" t="s">
        <v>359</v>
      </c>
      <c r="FU32" s="200">
        <v>1</v>
      </c>
      <c r="FV32" s="135">
        <v>2000</v>
      </c>
      <c r="FW32" s="238"/>
      <c r="FX32" s="239"/>
      <c r="FY32" s="240"/>
      <c r="FZ32" s="130"/>
      <c r="GF32" s="12"/>
      <c r="GG32" s="12"/>
      <c r="GK32" s="33"/>
      <c r="GL32" s="33"/>
      <c r="GM32" s="74"/>
      <c r="GN32" s="130"/>
      <c r="GO32" s="8"/>
      <c r="GQ32" s="44"/>
      <c r="GR32" s="44"/>
      <c r="GS32" s="44"/>
      <c r="GT32" s="44"/>
      <c r="GU32" s="44"/>
      <c r="HB32" s="130"/>
      <c r="HC32" s="74"/>
      <c r="HH32" s="44"/>
      <c r="HI32" s="44"/>
      <c r="HM32" s="74"/>
      <c r="HN32" s="74"/>
      <c r="HO32" s="74"/>
      <c r="HP32" s="130"/>
      <c r="HQ32" s="12"/>
      <c r="HR32" s="44"/>
      <c r="HS32" s="44"/>
      <c r="HT32" s="44"/>
      <c r="HU32" s="44"/>
      <c r="HV32" s="273"/>
      <c r="HW32" s="132"/>
      <c r="HX32" s="74" t="s">
        <v>360</v>
      </c>
      <c r="HY32" s="74">
        <v>1</v>
      </c>
      <c r="HZ32" s="90">
        <v>2000</v>
      </c>
      <c r="IA32" s="252"/>
      <c r="IB32" s="122"/>
      <c r="IC32" s="127"/>
      <c r="ID32" s="122"/>
      <c r="IE32" s="130"/>
      <c r="IF32" s="44"/>
      <c r="IG32" s="44"/>
      <c r="IH32" s="44"/>
      <c r="II32" s="44"/>
      <c r="IJ32" s="44"/>
      <c r="IK32" s="12"/>
      <c r="IL32" s="12"/>
      <c r="IP32" s="242"/>
      <c r="IQ32" s="122"/>
      <c r="IR32" s="122"/>
      <c r="IS32" s="122"/>
      <c r="IT32" s="242"/>
      <c r="IU32" s="130"/>
      <c r="IY32" s="44"/>
      <c r="IZ32" s="44"/>
      <c r="JA32" s="33"/>
      <c r="JB32" s="33"/>
      <c r="JC32" s="33"/>
      <c r="JD32" s="136"/>
      <c r="JE32" s="136"/>
      <c r="JF32" s="136"/>
      <c r="JG32" s="44"/>
      <c r="JH32" s="44"/>
      <c r="JI32" s="44"/>
      <c r="JJ32" s="44"/>
      <c r="JK32" s="44"/>
      <c r="JL32" s="44"/>
      <c r="JM32" s="44"/>
      <c r="JN32" s="44"/>
      <c r="JO32" s="44"/>
      <c r="JP32" s="44"/>
      <c r="JQ32" s="44"/>
      <c r="JR32" s="44"/>
      <c r="JS32" s="44"/>
      <c r="JT32" s="44"/>
      <c r="JU32" s="44"/>
      <c r="JV32" s="147"/>
      <c r="JW32" s="147"/>
      <c r="JX32" s="147"/>
      <c r="JY32" s="147"/>
      <c r="JZ32" s="147"/>
      <c r="KA32" s="147"/>
      <c r="KB32" s="147"/>
      <c r="KC32" s="147"/>
      <c r="KD32" s="147"/>
      <c r="KE32" s="147"/>
      <c r="KF32" s="147"/>
      <c r="KG32" s="147"/>
      <c r="KH32" s="147"/>
      <c r="KI32" s="147"/>
      <c r="KJ32" s="147"/>
      <c r="KK32" s="147"/>
      <c r="KL32" s="147"/>
      <c r="KM32" s="147"/>
      <c r="KN32" s="147"/>
      <c r="KO32" s="147"/>
      <c r="KP32" s="147"/>
      <c r="KQ32" s="147"/>
      <c r="KR32" s="147"/>
      <c r="KS32" s="147"/>
      <c r="KT32" s="147"/>
      <c r="KU32" s="147"/>
      <c r="KV32" s="147"/>
      <c r="KW32" s="147"/>
      <c r="KX32" s="147"/>
      <c r="KY32" s="147"/>
      <c r="KZ32" s="147"/>
      <c r="LA32" s="147"/>
      <c r="LB32" s="147"/>
      <c r="LC32" s="147"/>
      <c r="LD32" s="147"/>
      <c r="LE32" s="147"/>
      <c r="LF32" s="147"/>
      <c r="LG32" s="147"/>
      <c r="LH32" s="147"/>
      <c r="LI32" s="147"/>
      <c r="LJ32" s="147"/>
      <c r="LK32" s="147"/>
      <c r="LL32" s="147"/>
      <c r="LM32" s="147"/>
      <c r="LN32" s="147"/>
      <c r="LO32" s="147"/>
      <c r="LP32" s="147"/>
      <c r="LQ32" s="147"/>
      <c r="LR32" s="147"/>
      <c r="LS32" s="147"/>
      <c r="LT32" s="147"/>
      <c r="LU32" s="147"/>
      <c r="LV32" s="147"/>
      <c r="LW32" s="147"/>
      <c r="LX32" s="147"/>
      <c r="LY32" s="147"/>
      <c r="LZ32" s="147"/>
      <c r="MA32" s="147"/>
      <c r="MB32" s="147"/>
      <c r="MC32" s="147"/>
      <c r="MD32" s="147"/>
      <c r="ME32" s="147"/>
      <c r="MF32" s="147"/>
      <c r="MG32" s="147"/>
      <c r="MH32" s="147"/>
      <c r="MI32" s="147"/>
      <c r="MJ32" s="147"/>
      <c r="MK32" s="147"/>
      <c r="ML32" s="147"/>
      <c r="MM32" s="147"/>
      <c r="MN32" s="147"/>
      <c r="MO32" s="147"/>
      <c r="MP32" s="147"/>
      <c r="MQ32" s="147"/>
      <c r="MR32" s="147"/>
      <c r="MS32" s="147"/>
      <c r="MT32" s="147"/>
      <c r="MU32" s="147"/>
      <c r="MV32" s="147"/>
      <c r="MW32" s="147"/>
      <c r="MX32" s="147"/>
      <c r="MY32" s="147"/>
      <c r="MZ32" s="147"/>
      <c r="NA32" s="147"/>
      <c r="NB32" s="147"/>
      <c r="NC32" s="147"/>
      <c r="ND32" s="147"/>
      <c r="NE32" s="147"/>
      <c r="NF32" s="147"/>
      <c r="NG32" s="147"/>
      <c r="NH32" s="147"/>
      <c r="NI32" s="147"/>
      <c r="NJ32" s="147"/>
      <c r="NK32" s="147"/>
      <c r="NL32" s="147"/>
      <c r="NM32" s="147"/>
      <c r="NN32" s="147"/>
      <c r="NO32" s="147"/>
      <c r="NP32" s="147"/>
      <c r="NQ32" s="147"/>
      <c r="NR32" s="147"/>
      <c r="NS32" s="147"/>
      <c r="NT32" s="147"/>
      <c r="NU32" s="147"/>
      <c r="NV32" s="147"/>
      <c r="NW32" s="147"/>
      <c r="NX32" s="147"/>
      <c r="NY32" s="147"/>
      <c r="NZ32" s="147"/>
      <c r="OA32" s="147"/>
      <c r="OB32" s="147"/>
      <c r="OC32" s="147"/>
      <c r="OD32" s="147"/>
      <c r="OE32" s="147"/>
      <c r="OF32" s="147"/>
      <c r="OG32" s="147"/>
      <c r="OH32" s="147"/>
      <c r="OI32" s="147"/>
      <c r="OJ32" s="147"/>
      <c r="OK32" s="147"/>
      <c r="OL32" s="147"/>
      <c r="OM32" s="147"/>
      <c r="ON32" s="147"/>
      <c r="OO32" s="147"/>
      <c r="OP32" s="147"/>
      <c r="OQ32" s="147"/>
      <c r="OR32" s="147"/>
      <c r="OS32" s="147"/>
      <c r="OT32" s="147"/>
      <c r="OU32" s="147"/>
      <c r="OV32" s="147"/>
      <c r="OW32" s="147"/>
      <c r="OX32" s="147"/>
      <c r="OY32" s="147"/>
      <c r="OZ32" s="147"/>
      <c r="PA32" s="147"/>
      <c r="PB32" s="147"/>
      <c r="PC32" s="147"/>
      <c r="PD32" s="147"/>
      <c r="PE32" s="147"/>
      <c r="PF32" s="147"/>
      <c r="PG32" s="147"/>
      <c r="PH32" s="147"/>
      <c r="PI32" s="147"/>
      <c r="PJ32" s="147"/>
      <c r="PK32" s="147"/>
      <c r="PL32" s="147"/>
      <c r="PM32" s="147"/>
      <c r="PN32" s="147"/>
      <c r="PO32" s="147"/>
      <c r="PP32" s="147"/>
      <c r="PQ32" s="147"/>
      <c r="PR32" s="147"/>
      <c r="PS32" s="147"/>
      <c r="PT32" s="147"/>
      <c r="PU32" s="147"/>
      <c r="PV32" s="147"/>
      <c r="PW32" s="147"/>
      <c r="PX32" s="147"/>
      <c r="PY32" s="147"/>
      <c r="PZ32" s="147"/>
      <c r="QA32" s="147"/>
      <c r="QB32" s="147"/>
      <c r="QC32" s="147"/>
      <c r="QD32" s="147"/>
      <c r="QE32" s="147"/>
      <c r="QF32" s="147"/>
      <c r="QG32" s="147"/>
      <c r="QH32" s="147"/>
      <c r="QI32" s="147"/>
      <c r="QJ32" s="147"/>
      <c r="QK32" s="147"/>
      <c r="QL32" s="147"/>
      <c r="QM32" s="147"/>
      <c r="QN32" s="147"/>
      <c r="QO32" s="147"/>
      <c r="QP32" s="147"/>
      <c r="QQ32" s="147"/>
      <c r="QR32" s="147"/>
      <c r="QS32" s="147"/>
      <c r="QT32" s="147"/>
      <c r="QU32" s="147"/>
      <c r="QV32" s="147"/>
      <c r="QW32" s="147"/>
      <c r="QX32" s="147"/>
      <c r="QY32" s="147"/>
      <c r="QZ32" s="147"/>
      <c r="RA32" s="147"/>
      <c r="RB32" s="147"/>
      <c r="RC32" s="147"/>
      <c r="RD32" s="147"/>
      <c r="RE32" s="147"/>
      <c r="RF32" s="147"/>
      <c r="RG32" s="147"/>
      <c r="RH32" s="147"/>
      <c r="RI32" s="147"/>
      <c r="RJ32" s="147"/>
      <c r="RK32" s="147"/>
      <c r="RL32" s="147"/>
      <c r="RM32" s="147"/>
      <c r="RN32" s="147"/>
      <c r="RO32" s="147"/>
      <c r="RP32" s="147"/>
      <c r="RQ32" s="147"/>
      <c r="RR32" s="147"/>
      <c r="RS32" s="147"/>
      <c r="RT32" s="147"/>
      <c r="RU32" s="147"/>
      <c r="RV32" s="147"/>
      <c r="RW32" s="147"/>
      <c r="RX32" s="147"/>
      <c r="RY32" s="147"/>
      <c r="RZ32" s="147"/>
      <c r="SA32" s="147"/>
      <c r="SB32" s="147"/>
      <c r="SC32" s="147"/>
      <c r="SD32" s="147"/>
      <c r="SE32" s="147"/>
      <c r="SF32" s="147"/>
      <c r="SG32" s="147"/>
      <c r="SH32" s="147"/>
      <c r="SI32" s="147"/>
      <c r="SJ32" s="147"/>
      <c r="SK32" s="147"/>
      <c r="SL32" s="147"/>
      <c r="SM32" s="147"/>
      <c r="SN32" s="147"/>
      <c r="SO32" s="147"/>
      <c r="SP32" s="147"/>
      <c r="SQ32" s="147"/>
      <c r="SR32" s="147"/>
      <c r="SS32" s="147"/>
      <c r="ST32" s="147"/>
      <c r="SU32" s="147"/>
      <c r="SV32" s="147"/>
      <c r="SW32" s="147"/>
      <c r="SX32" s="147"/>
      <c r="SY32" s="147"/>
      <c r="SZ32" s="147"/>
      <c r="TA32" s="147"/>
      <c r="TB32" s="147"/>
      <c r="TC32" s="147"/>
      <c r="TD32" s="147"/>
      <c r="TE32" s="147"/>
      <c r="TF32" s="147"/>
      <c r="TG32" s="147"/>
      <c r="TH32" s="147"/>
      <c r="TI32" s="147"/>
      <c r="TJ32" s="147"/>
      <c r="TK32" s="147"/>
      <c r="TL32" s="147"/>
      <c r="TM32" s="147"/>
      <c r="TN32" s="147"/>
      <c r="TO32" s="147"/>
      <c r="TP32" s="147"/>
      <c r="TQ32" s="147"/>
      <c r="TR32" s="147"/>
      <c r="TS32" s="147"/>
      <c r="TT32" s="147"/>
      <c r="TU32" s="147"/>
      <c r="TV32" s="147"/>
      <c r="TW32" s="147"/>
      <c r="TX32" s="147"/>
      <c r="TY32" s="147"/>
      <c r="TZ32" s="147"/>
      <c r="UA32" s="147"/>
      <c r="UB32" s="147"/>
      <c r="UC32" s="147"/>
      <c r="UD32" s="147"/>
      <c r="UE32" s="147"/>
      <c r="UF32" s="147"/>
      <c r="UG32" s="147"/>
      <c r="UH32" s="147"/>
      <c r="UI32" s="147"/>
      <c r="UJ32" s="147"/>
      <c r="UK32" s="147"/>
      <c r="UL32" s="147"/>
      <c r="UM32" s="147"/>
      <c r="UN32" s="147"/>
      <c r="UO32" s="147"/>
      <c r="UP32" s="147"/>
      <c r="UQ32" s="147"/>
      <c r="UR32" s="147"/>
      <c r="US32" s="147"/>
      <c r="UT32" s="147"/>
      <c r="UU32" s="147"/>
      <c r="UV32" s="147"/>
      <c r="UW32" s="147"/>
      <c r="UX32" s="147"/>
      <c r="UY32" s="147"/>
      <c r="UZ32" s="147"/>
      <c r="VA32" s="147"/>
      <c r="VB32" s="147"/>
      <c r="VC32" s="147"/>
      <c r="VD32" s="147"/>
      <c r="VE32" s="147"/>
      <c r="VF32" s="147"/>
      <c r="VG32" s="147"/>
      <c r="VH32" s="147"/>
      <c r="VI32" s="147"/>
      <c r="VJ32" s="147"/>
      <c r="VK32" s="147"/>
      <c r="VL32" s="147"/>
      <c r="VM32" s="147"/>
      <c r="VN32" s="147"/>
      <c r="VO32" s="147"/>
      <c r="VP32" s="147"/>
      <c r="VQ32" s="147"/>
      <c r="VR32" s="147"/>
      <c r="VS32" s="147"/>
      <c r="VT32" s="147"/>
      <c r="VU32" s="147"/>
      <c r="VV32" s="147"/>
      <c r="VW32" s="147"/>
      <c r="VX32" s="147"/>
      <c r="VY32" s="147"/>
      <c r="VZ32" s="147"/>
      <c r="WA32" s="147"/>
      <c r="WB32" s="147"/>
      <c r="WC32" s="147"/>
      <c r="WD32" s="147"/>
      <c r="WE32" s="147"/>
      <c r="WF32" s="147"/>
      <c r="WG32" s="147"/>
      <c r="WH32" s="147"/>
      <c r="WI32" s="147"/>
      <c r="WJ32" s="147"/>
      <c r="WK32" s="147"/>
      <c r="WL32" s="147"/>
      <c r="WM32" s="147"/>
      <c r="WN32" s="147"/>
      <c r="WO32" s="147"/>
      <c r="WP32" s="147"/>
      <c r="WQ32" s="147"/>
      <c r="WR32" s="147"/>
      <c r="WS32" s="147"/>
      <c r="WT32" s="147"/>
      <c r="WU32" s="147"/>
      <c r="WV32" s="147"/>
      <c r="WW32" s="147"/>
      <c r="WX32" s="147"/>
      <c r="WY32" s="147"/>
      <c r="WZ32" s="147"/>
      <c r="XA32" s="147"/>
      <c r="XB32" s="147"/>
      <c r="XC32" s="147"/>
      <c r="XD32" s="147"/>
      <c r="XE32" s="147"/>
      <c r="XF32" s="147"/>
      <c r="XG32" s="147"/>
    </row>
    <row r="33" spans="1:266" ht="15" customHeight="1" x14ac:dyDescent="0.25">
      <c r="A33" s="144"/>
      <c r="B33" s="218" t="s">
        <v>38</v>
      </c>
      <c r="C33" s="62">
        <v>0.3136363636363636</v>
      </c>
      <c r="D33" s="62">
        <v>1</v>
      </c>
      <c r="E33" s="62">
        <v>0.57545729271088564</v>
      </c>
      <c r="F33" s="62">
        <v>55</v>
      </c>
      <c r="G33" s="62"/>
      <c r="H33" s="62"/>
      <c r="I33" s="62"/>
      <c r="J33" s="62"/>
      <c r="K33" s="31"/>
      <c r="L33" s="31"/>
      <c r="M33" s="31"/>
      <c r="N33" s="31"/>
      <c r="O33" s="62"/>
      <c r="P33" s="62"/>
      <c r="Q33" s="62"/>
      <c r="R33" s="62"/>
      <c r="S33" s="62"/>
      <c r="T33" s="40"/>
      <c r="U33" s="40"/>
      <c r="V33" s="209"/>
      <c r="W33" s="244"/>
      <c r="X33" s="244"/>
      <c r="Y33" s="245"/>
      <c r="Z33" s="244"/>
      <c r="AA33" s="244"/>
      <c r="AB33" s="245"/>
      <c r="AI33" s="8"/>
      <c r="AN33" s="33"/>
      <c r="AO33" s="33"/>
      <c r="AP33" s="74"/>
      <c r="AQ33" s="8"/>
      <c r="AR33" s="201" t="s">
        <v>361</v>
      </c>
      <c r="AS33" s="201"/>
      <c r="AT33" s="206"/>
      <c r="AU33" s="206"/>
      <c r="BE33" s="87"/>
      <c r="BF33" s="8"/>
      <c r="BG33" s="8"/>
      <c r="BM33" s="33"/>
      <c r="BN33" s="33"/>
      <c r="BO33" s="74"/>
      <c r="BP33" s="33"/>
      <c r="BQ33" s="33"/>
      <c r="BR33" s="74"/>
      <c r="BS33" s="87"/>
      <c r="BT33" s="74"/>
      <c r="BU33" s="74"/>
      <c r="BV33" s="74"/>
      <c r="BW33" s="74"/>
      <c r="BX33" s="74"/>
      <c r="CB33" s="74"/>
      <c r="CE33" s="74"/>
      <c r="CF33" s="87"/>
      <c r="CG33" s="8"/>
      <c r="CH33" s="8"/>
      <c r="CT33" s="87"/>
      <c r="CU33" s="74"/>
      <c r="CV33" s="74"/>
      <c r="DH33" s="87"/>
      <c r="DI33" s="74"/>
      <c r="DV33" s="87"/>
      <c r="DW33" s="8"/>
      <c r="DX33" s="8"/>
      <c r="EJ33" s="87"/>
      <c r="EK33" s="8"/>
      <c r="EL33" s="8"/>
      <c r="EQ33" s="44"/>
      <c r="EU33" s="234"/>
      <c r="EV33" s="234"/>
      <c r="EW33" s="253"/>
      <c r="EX33" s="87"/>
      <c r="EY33" s="74"/>
      <c r="EZ33" s="74"/>
      <c r="FA33" s="74"/>
      <c r="FB33" s="74"/>
      <c r="FC33" s="74"/>
      <c r="FK33" s="74"/>
      <c r="FL33" s="87"/>
      <c r="FM33" s="8"/>
      <c r="FN33" s="8"/>
      <c r="FO33" s="8"/>
      <c r="FP33" s="8"/>
      <c r="FR33" s="273"/>
      <c r="FS33" s="129"/>
      <c r="FT33" s="199" t="s">
        <v>362</v>
      </c>
      <c r="FU33" s="200">
        <v>1</v>
      </c>
      <c r="FV33" s="135">
        <v>2000</v>
      </c>
      <c r="FW33" s="238"/>
      <c r="FX33" s="239"/>
      <c r="FY33" s="240"/>
      <c r="FZ33" s="87"/>
      <c r="GA33" s="8"/>
      <c r="GB33" s="8"/>
      <c r="GC33" s="8"/>
      <c r="GD33" s="8"/>
      <c r="GE33" s="8"/>
      <c r="GK33" s="33"/>
      <c r="GL33" s="33"/>
      <c r="GM33" s="74"/>
      <c r="GN33" s="87"/>
      <c r="GO33" s="8"/>
      <c r="GP33" s="8"/>
      <c r="HB33" s="87"/>
      <c r="HC33" s="74"/>
      <c r="HD33" s="8"/>
      <c r="HE33" s="8"/>
      <c r="HF33" s="8"/>
      <c r="HG33" s="8"/>
      <c r="HJ33" s="8"/>
      <c r="HK33" s="8"/>
      <c r="HL33" s="8"/>
      <c r="HM33" s="74"/>
      <c r="HN33" s="74"/>
      <c r="HO33" s="74"/>
      <c r="HP33" s="87"/>
      <c r="HV33" s="273"/>
      <c r="HW33" s="132"/>
      <c r="HX33" s="74" t="s">
        <v>363</v>
      </c>
      <c r="HY33" s="74">
        <v>1</v>
      </c>
      <c r="HZ33" s="90">
        <v>2000</v>
      </c>
      <c r="IA33" s="128"/>
      <c r="IB33" s="74"/>
      <c r="IC33" s="90"/>
      <c r="ID33" s="74"/>
      <c r="IE33" s="87"/>
      <c r="IP33" s="106"/>
      <c r="IQ33" s="74"/>
      <c r="IR33" s="74"/>
      <c r="IS33" s="74"/>
      <c r="IT33" s="106"/>
      <c r="IU33" s="87"/>
      <c r="IW33" s="44"/>
      <c r="JD33" s="136"/>
      <c r="JE33" s="136"/>
      <c r="JF33" s="136"/>
    </row>
    <row r="34" spans="1:266" ht="15" customHeight="1" x14ac:dyDescent="0.25">
      <c r="A34" s="144"/>
      <c r="B34" s="218" t="s">
        <v>39</v>
      </c>
      <c r="C34" s="62">
        <v>0.63286565400000006</v>
      </c>
      <c r="D34" s="62">
        <v>1</v>
      </c>
      <c r="E34" s="62">
        <v>0.42630611699999998</v>
      </c>
      <c r="F34" s="62">
        <v>60.5</v>
      </c>
      <c r="G34" s="62"/>
      <c r="H34" s="62"/>
      <c r="I34" s="62"/>
      <c r="J34" s="62"/>
      <c r="K34" s="31"/>
      <c r="L34" s="31"/>
      <c r="M34" s="31"/>
      <c r="N34" s="31"/>
      <c r="O34" s="62"/>
      <c r="P34" s="62"/>
      <c r="Q34" s="62"/>
      <c r="R34" s="62"/>
      <c r="S34" s="62"/>
      <c r="T34" s="40"/>
      <c r="U34" s="40"/>
      <c r="W34" s="244"/>
      <c r="X34" s="244"/>
      <c r="Y34" s="245"/>
      <c r="Z34" s="244"/>
      <c r="AA34" s="244"/>
      <c r="AB34" s="245"/>
      <c r="AI34" s="8"/>
      <c r="AN34" s="33"/>
      <c r="AO34" s="33"/>
      <c r="AP34" s="74"/>
      <c r="AQ34" s="8"/>
      <c r="AR34" s="201" t="s">
        <v>364</v>
      </c>
      <c r="AS34" s="201"/>
      <c r="AT34" s="206"/>
      <c r="AU34" s="206"/>
      <c r="BE34" s="87"/>
      <c r="BF34" s="8"/>
      <c r="BG34" s="8"/>
      <c r="BM34" s="33"/>
      <c r="BN34" s="33"/>
      <c r="BO34" s="74"/>
      <c r="BP34" s="33"/>
      <c r="BQ34" s="33"/>
      <c r="BR34" s="74"/>
      <c r="BS34" s="87"/>
      <c r="BT34" s="74"/>
      <c r="BU34" s="74"/>
      <c r="BV34" s="74"/>
      <c r="BW34" s="74"/>
      <c r="BX34" s="74"/>
      <c r="CB34" s="74"/>
      <c r="CE34" s="74"/>
      <c r="CF34" s="87"/>
      <c r="CG34" s="8"/>
      <c r="CH34" s="8"/>
      <c r="CT34" s="87"/>
      <c r="CU34" s="74"/>
      <c r="CV34" s="74"/>
      <c r="DB34" s="33"/>
      <c r="DC34" s="33"/>
      <c r="DD34" s="74"/>
      <c r="DE34" s="33"/>
      <c r="DF34" s="33"/>
      <c r="DG34" s="74"/>
      <c r="DH34" s="87"/>
      <c r="DI34" s="74"/>
      <c r="DV34" s="87"/>
      <c r="DW34" s="8"/>
      <c r="DX34" s="8"/>
      <c r="EJ34" s="87"/>
      <c r="EL34" s="8"/>
      <c r="EU34" s="234"/>
      <c r="EV34" s="234"/>
      <c r="EW34" s="253"/>
      <c r="EX34" s="87"/>
      <c r="EY34" s="74"/>
      <c r="EZ34" s="74"/>
      <c r="FA34" s="74"/>
      <c r="FB34" s="74"/>
      <c r="FC34" s="74"/>
      <c r="FK34" s="74"/>
      <c r="FL34" s="87"/>
      <c r="FM34" s="8"/>
      <c r="FN34" s="8"/>
      <c r="FO34" s="8"/>
      <c r="FP34" s="8"/>
      <c r="FR34" s="273"/>
      <c r="FS34" s="129"/>
      <c r="FT34" s="199" t="s">
        <v>140</v>
      </c>
      <c r="FU34" s="200">
        <v>1</v>
      </c>
      <c r="FV34" s="135">
        <v>2000</v>
      </c>
      <c r="FW34" s="238"/>
      <c r="FX34" s="239"/>
      <c r="FY34" s="240"/>
      <c r="FZ34" s="87"/>
      <c r="GA34" s="8"/>
      <c r="GB34" s="8"/>
      <c r="GC34" s="8"/>
      <c r="GD34" s="8"/>
      <c r="GE34" s="8"/>
      <c r="GK34" s="33"/>
      <c r="GL34" s="33"/>
      <c r="GM34" s="74"/>
      <c r="GN34" s="87"/>
      <c r="GO34" s="8"/>
      <c r="GP34" s="8"/>
      <c r="GV34" s="33"/>
      <c r="GW34" s="33"/>
      <c r="GX34" s="74"/>
      <c r="GY34" s="33"/>
      <c r="GZ34" s="33"/>
      <c r="HA34" s="74"/>
      <c r="HB34" s="87"/>
      <c r="HC34" s="74"/>
      <c r="HD34" s="8"/>
      <c r="HE34" s="8"/>
      <c r="HF34" s="8"/>
      <c r="HG34" s="8"/>
      <c r="HJ34" s="8"/>
      <c r="HK34" s="8"/>
      <c r="HL34" s="8"/>
      <c r="HM34" s="74"/>
      <c r="HN34" s="74"/>
      <c r="HO34" s="74"/>
      <c r="HP34" s="87"/>
      <c r="HV34" s="273"/>
      <c r="HW34" s="132"/>
      <c r="HX34" s="74" t="s">
        <v>140</v>
      </c>
      <c r="HY34" s="74">
        <v>1</v>
      </c>
      <c r="HZ34" s="90">
        <v>2000</v>
      </c>
      <c r="IA34" s="128"/>
      <c r="IB34" s="74"/>
      <c r="IC34" s="90"/>
      <c r="ID34" s="74"/>
      <c r="IE34" s="87"/>
      <c r="IP34" s="106"/>
      <c r="IQ34" s="122"/>
      <c r="IR34" s="122"/>
      <c r="IS34" s="122"/>
      <c r="IT34" s="106"/>
      <c r="IU34" s="87"/>
      <c r="IW34" s="44"/>
      <c r="JD34" s="136"/>
      <c r="JE34" s="136"/>
      <c r="JF34" s="136"/>
    </row>
    <row r="35" spans="1:266" ht="15" customHeight="1" x14ac:dyDescent="0.25">
      <c r="A35" s="144"/>
      <c r="B35" s="218" t="s">
        <v>40</v>
      </c>
      <c r="C35" s="62">
        <v>4.3460252615782125E-2</v>
      </c>
      <c r="D35" s="62">
        <v>1</v>
      </c>
      <c r="E35" s="62">
        <v>0.83486104637220693</v>
      </c>
      <c r="F35" s="62">
        <v>52.885802469135804</v>
      </c>
      <c r="G35" s="62"/>
      <c r="H35" s="62"/>
      <c r="I35" s="62"/>
      <c r="J35" s="62"/>
      <c r="K35" s="31"/>
      <c r="L35" s="31"/>
      <c r="M35" s="31"/>
      <c r="N35" s="31"/>
      <c r="O35" s="62"/>
      <c r="P35" s="62"/>
      <c r="Q35" s="62"/>
      <c r="R35" s="62"/>
      <c r="S35" s="62"/>
      <c r="T35" s="40"/>
      <c r="U35" s="40"/>
      <c r="W35" s="114"/>
      <c r="X35" s="114"/>
      <c r="Y35" s="241"/>
      <c r="Z35" s="244"/>
      <c r="AA35" s="244"/>
      <c r="AB35" s="245"/>
      <c r="AI35" s="8"/>
      <c r="AN35" s="33"/>
      <c r="AO35" s="33"/>
      <c r="AP35" s="74"/>
      <c r="AQ35" s="8"/>
      <c r="AR35" s="201" t="s">
        <v>365</v>
      </c>
      <c r="AS35" s="201"/>
      <c r="AT35" s="206"/>
      <c r="AU35" s="206"/>
      <c r="BE35" s="87"/>
      <c r="BF35" s="8"/>
      <c r="BG35" s="8"/>
      <c r="BM35" s="147"/>
      <c r="BN35" s="147"/>
      <c r="BO35" s="122"/>
      <c r="BP35" s="33"/>
      <c r="BQ35" s="33"/>
      <c r="BR35" s="74"/>
      <c r="BS35" s="87"/>
      <c r="BT35" s="74"/>
      <c r="BU35" s="87"/>
      <c r="BV35" s="87"/>
      <c r="BW35" s="87"/>
      <c r="BX35" s="74"/>
      <c r="CB35" s="74"/>
      <c r="CE35" s="74"/>
      <c r="CF35" s="87"/>
      <c r="CG35" s="8"/>
      <c r="CH35" s="8"/>
      <c r="CI35" s="8"/>
      <c r="CJ35" s="8"/>
      <c r="CN35" s="33"/>
      <c r="CO35" s="33"/>
      <c r="CP35" s="74"/>
      <c r="CQ35" s="147"/>
      <c r="CR35" s="147"/>
      <c r="CS35" s="122"/>
      <c r="CT35" s="87"/>
      <c r="CU35" s="74"/>
      <c r="CV35" s="74"/>
      <c r="DB35" s="33"/>
      <c r="DC35" s="33"/>
      <c r="DD35" s="74"/>
      <c r="DE35" s="33"/>
      <c r="DF35" s="33"/>
      <c r="DG35" s="74"/>
      <c r="DH35" s="87"/>
      <c r="DI35" s="74"/>
      <c r="DV35" s="87"/>
      <c r="DW35" s="8"/>
      <c r="DX35" s="8"/>
      <c r="EJ35" s="87"/>
      <c r="EL35" s="8"/>
      <c r="EU35" s="234"/>
      <c r="EV35" s="234"/>
      <c r="EW35" s="253"/>
      <c r="EX35" s="87"/>
      <c r="EY35" s="74"/>
      <c r="EZ35" s="74"/>
      <c r="FA35" s="74"/>
      <c r="FB35" s="74"/>
      <c r="FC35" s="74"/>
      <c r="FK35" s="74"/>
      <c r="FL35" s="87"/>
      <c r="FM35" s="8"/>
      <c r="FN35" s="8"/>
      <c r="FO35" s="8"/>
      <c r="FP35" s="8"/>
      <c r="FR35" s="273"/>
      <c r="FS35" s="129"/>
      <c r="FT35" s="199" t="s">
        <v>141</v>
      </c>
      <c r="FU35" s="200">
        <v>1</v>
      </c>
      <c r="FV35" s="135">
        <v>2000</v>
      </c>
      <c r="FW35" s="238"/>
      <c r="FX35" s="239"/>
      <c r="FY35" s="240"/>
      <c r="FZ35" s="87"/>
      <c r="GA35" s="8"/>
      <c r="GB35" s="8"/>
      <c r="GC35" s="8"/>
      <c r="GD35" s="8"/>
      <c r="GE35" s="8"/>
      <c r="GK35" s="33"/>
      <c r="GL35" s="33"/>
      <c r="GM35" s="74"/>
      <c r="GN35" s="87"/>
      <c r="GO35" s="8"/>
      <c r="GP35" s="8"/>
      <c r="GV35" s="33"/>
      <c r="GW35" s="33"/>
      <c r="GX35" s="74"/>
      <c r="GY35" s="33"/>
      <c r="GZ35" s="33"/>
      <c r="HA35" s="74"/>
      <c r="HB35" s="87"/>
      <c r="HC35" s="74"/>
      <c r="HD35" s="8"/>
      <c r="HE35" s="8"/>
      <c r="HF35" s="8"/>
      <c r="HG35" s="8"/>
      <c r="HM35" s="122"/>
      <c r="HN35" s="122"/>
      <c r="HO35" s="122"/>
      <c r="HP35" s="87"/>
      <c r="HV35" s="273"/>
      <c r="HW35" s="132"/>
      <c r="HX35" s="12" t="s">
        <v>366</v>
      </c>
      <c r="HY35" s="12">
        <v>1</v>
      </c>
      <c r="HZ35" s="90">
        <v>3000</v>
      </c>
      <c r="IA35" s="128"/>
      <c r="IB35" s="74"/>
      <c r="IC35" s="90"/>
      <c r="ID35" s="74"/>
      <c r="IE35" s="87"/>
      <c r="IO35" s="74"/>
      <c r="IP35" s="106"/>
      <c r="IQ35" s="122"/>
      <c r="IR35" s="122"/>
      <c r="IS35" s="122"/>
      <c r="IT35" s="106"/>
      <c r="IU35" s="87"/>
      <c r="IW35" s="44"/>
    </row>
    <row r="36" spans="1:266" ht="15" customHeight="1" x14ac:dyDescent="0.25">
      <c r="A36" s="144"/>
      <c r="B36" s="218" t="s">
        <v>41</v>
      </c>
      <c r="C36" s="62">
        <v>5.9313725490196577E-3</v>
      </c>
      <c r="D36" s="62">
        <v>1</v>
      </c>
      <c r="E36" s="62">
        <v>0.93861129024971635</v>
      </c>
      <c r="F36" s="62">
        <v>20.73170731707317</v>
      </c>
      <c r="G36" s="40"/>
      <c r="H36" s="40"/>
      <c r="I36" s="40"/>
      <c r="J36" s="40"/>
      <c r="K36" s="31"/>
      <c r="L36" s="31"/>
      <c r="M36" s="31"/>
      <c r="N36" s="31"/>
      <c r="O36" s="40"/>
      <c r="P36" s="40"/>
      <c r="Q36" s="40"/>
      <c r="R36" s="40"/>
      <c r="S36" s="40"/>
      <c r="T36" s="40"/>
      <c r="U36" s="40"/>
      <c r="W36" s="254"/>
      <c r="X36" s="254"/>
      <c r="Y36" s="255"/>
      <c r="Z36" s="254"/>
      <c r="AA36" s="254"/>
      <c r="AB36" s="255"/>
      <c r="AI36" s="8"/>
      <c r="AN36" s="234"/>
      <c r="AO36" s="234"/>
      <c r="AP36" s="250"/>
      <c r="AQ36" s="8"/>
      <c r="AR36" s="201" t="s">
        <v>367</v>
      </c>
      <c r="AS36" s="201"/>
      <c r="AT36" s="206"/>
      <c r="AU36" s="206"/>
      <c r="BE36" s="87"/>
      <c r="BF36" s="8"/>
      <c r="BG36" s="8"/>
      <c r="BM36" s="33"/>
      <c r="BN36" s="33"/>
      <c r="BO36" s="74"/>
      <c r="BP36" s="33"/>
      <c r="BQ36" s="33"/>
      <c r="BR36" s="74"/>
      <c r="BS36" s="87"/>
      <c r="BT36" s="74"/>
      <c r="BU36" s="74"/>
      <c r="BV36" s="74"/>
      <c r="BW36" s="74"/>
      <c r="BX36" s="74"/>
      <c r="CB36" s="74"/>
      <c r="CE36" s="74"/>
      <c r="CF36" s="87"/>
      <c r="CG36" s="8"/>
      <c r="CH36" s="8"/>
      <c r="CI36" s="8"/>
      <c r="CJ36" s="8"/>
      <c r="CN36" s="33"/>
      <c r="CO36" s="33"/>
      <c r="CP36" s="74"/>
      <c r="CQ36" s="147"/>
      <c r="CR36" s="147"/>
      <c r="CS36" s="122"/>
      <c r="CT36" s="87"/>
      <c r="CU36" s="74"/>
      <c r="CV36" s="74"/>
      <c r="DB36" s="33"/>
      <c r="DC36" s="33"/>
      <c r="DD36" s="74"/>
      <c r="DE36" s="33"/>
      <c r="DF36" s="33"/>
      <c r="DG36" s="74"/>
      <c r="DH36" s="87"/>
      <c r="DI36" s="74"/>
      <c r="DS36" s="33"/>
      <c r="DT36" s="33"/>
      <c r="DU36" s="74"/>
      <c r="DV36" s="87"/>
      <c r="DW36" s="8"/>
      <c r="DX36" s="8"/>
      <c r="ED36" s="147"/>
      <c r="EE36" s="147"/>
      <c r="EF36" s="122"/>
      <c r="EG36" s="33"/>
      <c r="EH36" s="33"/>
      <c r="EI36" s="74"/>
      <c r="EJ36" s="87"/>
      <c r="EK36" s="8"/>
      <c r="EL36" s="8"/>
      <c r="EU36" s="234"/>
      <c r="EV36" s="234"/>
      <c r="EW36" s="253"/>
      <c r="EX36" s="87"/>
      <c r="EY36" s="74"/>
      <c r="EZ36" s="74"/>
      <c r="FA36" s="74"/>
      <c r="FB36" s="74"/>
      <c r="FC36" s="74"/>
      <c r="FF36" s="33"/>
      <c r="FG36" s="33"/>
      <c r="FH36" s="251"/>
      <c r="FI36" s="74"/>
      <c r="FJ36" s="74"/>
      <c r="FK36" s="74"/>
      <c r="FL36" s="87"/>
      <c r="FM36" s="8"/>
      <c r="FN36" s="8"/>
      <c r="FO36" s="8"/>
      <c r="FP36" s="8"/>
      <c r="FR36" s="273"/>
      <c r="FS36" s="132"/>
      <c r="FT36" s="199" t="s">
        <v>368</v>
      </c>
      <c r="FU36" s="200">
        <v>1</v>
      </c>
      <c r="FV36" s="135">
        <v>2000</v>
      </c>
      <c r="FW36" s="238"/>
      <c r="FX36" s="239"/>
      <c r="FY36" s="240"/>
      <c r="FZ36" s="87"/>
      <c r="GA36" s="8"/>
      <c r="GB36" s="8"/>
      <c r="GC36" s="8"/>
      <c r="GD36" s="8"/>
      <c r="GE36" s="8"/>
      <c r="GK36" s="33"/>
      <c r="GL36" s="33"/>
      <c r="GM36" s="74"/>
      <c r="GN36" s="87"/>
      <c r="GO36" s="8"/>
      <c r="GP36" s="8"/>
      <c r="GV36" s="33"/>
      <c r="GW36" s="33"/>
      <c r="GX36" s="74"/>
      <c r="GY36" s="33"/>
      <c r="GZ36" s="33"/>
      <c r="HA36" s="74"/>
      <c r="HB36" s="87"/>
      <c r="HC36" s="74"/>
      <c r="HD36" s="8"/>
      <c r="HE36" s="8"/>
      <c r="HF36" s="8"/>
      <c r="HG36" s="8"/>
      <c r="HM36" s="122"/>
      <c r="HN36" s="122"/>
      <c r="HO36" s="122"/>
      <c r="HP36" s="87"/>
      <c r="HV36" s="273"/>
      <c r="HW36" s="132"/>
      <c r="HX36" s="12" t="s">
        <v>369</v>
      </c>
      <c r="HY36" s="12">
        <v>1</v>
      </c>
      <c r="HZ36" s="90">
        <v>3000</v>
      </c>
      <c r="IA36" s="128"/>
      <c r="IB36" s="74"/>
      <c r="IC36" s="90"/>
      <c r="ID36" s="74"/>
      <c r="IE36" s="87"/>
      <c r="IO36" s="74"/>
      <c r="IP36" s="106"/>
      <c r="IQ36" s="74"/>
      <c r="IR36" s="74"/>
      <c r="IS36" s="74"/>
      <c r="IT36" s="106"/>
      <c r="IU36" s="87"/>
      <c r="IW36" s="44"/>
    </row>
    <row r="37" spans="1:266" ht="15" customHeight="1" x14ac:dyDescent="0.25">
      <c r="A37" s="144"/>
      <c r="B37" s="218" t="s">
        <v>42</v>
      </c>
      <c r="C37" s="62">
        <v>7.3809523809524019E-2</v>
      </c>
      <c r="D37" s="62">
        <v>1</v>
      </c>
      <c r="E37" s="62">
        <v>0.78586878637460977</v>
      </c>
      <c r="F37" s="62">
        <v>29.931034482758619</v>
      </c>
      <c r="G37" s="40"/>
      <c r="H37" s="40"/>
      <c r="I37" s="40"/>
      <c r="J37" s="40"/>
      <c r="K37" s="31"/>
      <c r="L37" s="31"/>
      <c r="M37" s="31"/>
      <c r="N37" s="31"/>
      <c r="O37" s="40"/>
      <c r="P37" s="40"/>
      <c r="Q37" s="40"/>
      <c r="R37" s="40"/>
      <c r="S37" s="40"/>
      <c r="T37" s="40"/>
      <c r="U37" s="40"/>
      <c r="W37" s="254"/>
      <c r="X37" s="254"/>
      <c r="Y37" s="255"/>
      <c r="Z37" s="254"/>
      <c r="AA37" s="254"/>
      <c r="AB37" s="255"/>
      <c r="AI37" s="8"/>
      <c r="AK37" s="33"/>
      <c r="AL37" s="33"/>
      <c r="AM37" s="74"/>
      <c r="AN37" s="8"/>
      <c r="AO37" s="8"/>
      <c r="AP37" s="74"/>
      <c r="AQ37" s="8"/>
      <c r="AR37" s="201" t="s">
        <v>370</v>
      </c>
      <c r="AS37" s="201"/>
      <c r="AT37" s="206"/>
      <c r="AU37" s="206"/>
      <c r="BE37" s="87"/>
      <c r="BF37" s="8"/>
      <c r="BG37" s="8"/>
      <c r="BM37" s="33"/>
      <c r="BN37" s="33"/>
      <c r="BO37" s="74"/>
      <c r="BP37" s="33"/>
      <c r="BQ37" s="33"/>
      <c r="BR37" s="74"/>
      <c r="BS37" s="87"/>
      <c r="BT37" s="74"/>
      <c r="BU37" s="74"/>
      <c r="BV37" s="74"/>
      <c r="BW37" s="74"/>
      <c r="BX37" s="74"/>
      <c r="CB37" s="74"/>
      <c r="CE37" s="74"/>
      <c r="CF37" s="87"/>
      <c r="CG37" s="8"/>
      <c r="CH37" s="8"/>
      <c r="CI37" s="8"/>
      <c r="CJ37" s="8"/>
      <c r="CN37" s="33"/>
      <c r="CO37" s="33"/>
      <c r="CP37" s="74"/>
      <c r="CQ37" s="33"/>
      <c r="CR37" s="33"/>
      <c r="CS37" s="74"/>
      <c r="CT37" s="87"/>
      <c r="CU37" s="74"/>
      <c r="CV37" s="74"/>
      <c r="DE37" s="33"/>
      <c r="DF37" s="33"/>
      <c r="DG37" s="74"/>
      <c r="DH37" s="87"/>
      <c r="DI37" s="74"/>
      <c r="DP37" s="33"/>
      <c r="DQ37" s="33"/>
      <c r="DR37" s="74"/>
      <c r="DS37" s="33"/>
      <c r="DT37" s="33"/>
      <c r="DU37" s="74"/>
      <c r="DV37" s="87"/>
      <c r="DW37" s="8"/>
      <c r="DX37" s="8"/>
      <c r="ED37" s="33"/>
      <c r="EE37" s="33"/>
      <c r="EF37" s="74"/>
      <c r="EJ37" s="87"/>
      <c r="EK37" s="8"/>
      <c r="EL37" s="8"/>
      <c r="EU37" s="33"/>
      <c r="EV37" s="33"/>
      <c r="EW37" s="87"/>
      <c r="EX37" s="87"/>
      <c r="EY37" s="74"/>
      <c r="EZ37" s="74"/>
      <c r="FA37" s="74"/>
      <c r="FB37" s="74"/>
      <c r="FC37" s="74"/>
      <c r="FF37" s="33"/>
      <c r="FG37" s="33"/>
      <c r="FH37" s="251"/>
      <c r="FK37" s="74"/>
      <c r="FL37" s="87"/>
      <c r="FM37" s="8"/>
      <c r="FN37" s="8"/>
      <c r="FO37" s="8"/>
      <c r="FP37" s="8"/>
      <c r="FR37" s="273"/>
      <c r="FS37" s="132"/>
      <c r="FT37" s="188" t="s">
        <v>371</v>
      </c>
      <c r="FU37" s="189">
        <v>1</v>
      </c>
      <c r="FV37" s="190">
        <v>3000</v>
      </c>
      <c r="FW37" s="238"/>
      <c r="FX37" s="239"/>
      <c r="FY37" s="240"/>
      <c r="FZ37" s="87"/>
      <c r="GA37" s="8"/>
      <c r="GB37" s="8"/>
      <c r="GC37" s="8"/>
      <c r="GD37" s="8"/>
      <c r="GE37" s="8"/>
      <c r="GK37" s="33"/>
      <c r="GL37" s="33"/>
      <c r="GM37" s="74"/>
      <c r="GN37" s="87"/>
      <c r="GO37" s="8"/>
      <c r="GP37" s="8"/>
      <c r="GV37" s="147"/>
      <c r="GW37" s="147"/>
      <c r="GX37" s="122"/>
      <c r="GY37" s="33"/>
      <c r="GZ37" s="33"/>
      <c r="HA37" s="74"/>
      <c r="HB37" s="87"/>
      <c r="HC37" s="74"/>
      <c r="HD37" s="74"/>
      <c r="HE37" s="74"/>
      <c r="HF37" s="74"/>
      <c r="HG37" s="74"/>
      <c r="HM37" s="74"/>
      <c r="HN37" s="74"/>
      <c r="HO37" s="74"/>
      <c r="HP37" s="87"/>
      <c r="HV37" s="273"/>
      <c r="HW37" s="132"/>
      <c r="HX37" s="12" t="s">
        <v>372</v>
      </c>
      <c r="HY37" s="12">
        <v>1</v>
      </c>
      <c r="HZ37" s="90">
        <v>3000</v>
      </c>
      <c r="IA37" s="128"/>
      <c r="IB37" s="74"/>
      <c r="IC37" s="90"/>
      <c r="ID37" s="74"/>
      <c r="IE37" s="87"/>
      <c r="IO37" s="74"/>
      <c r="IP37" s="106"/>
      <c r="IQ37" s="74"/>
      <c r="IR37" s="74"/>
      <c r="IS37" s="74"/>
      <c r="IT37" s="106"/>
      <c r="IU37" s="87"/>
      <c r="IW37" s="44"/>
    </row>
    <row r="38" spans="1:266" ht="15" customHeight="1" x14ac:dyDescent="0.25">
      <c r="A38" s="144"/>
      <c r="B38" s="218" t="s">
        <v>43</v>
      </c>
      <c r="C38" s="256">
        <v>0.73311773279007575</v>
      </c>
      <c r="D38" s="256">
        <v>1</v>
      </c>
      <c r="E38" s="256">
        <v>0.39187447288853722</v>
      </c>
      <c r="F38" s="256">
        <v>24.774919614147908</v>
      </c>
      <c r="G38" s="40"/>
      <c r="H38" s="40"/>
      <c r="I38" s="40"/>
      <c r="J38" s="40"/>
      <c r="K38" s="31"/>
      <c r="L38" s="31"/>
      <c r="M38" s="31"/>
      <c r="N38" s="31"/>
      <c r="O38" s="40"/>
      <c r="P38" s="40"/>
      <c r="Q38" s="40"/>
      <c r="R38" s="40"/>
      <c r="S38" s="40"/>
      <c r="T38" s="40"/>
      <c r="U38" s="40"/>
      <c r="Y38" s="74"/>
      <c r="Z38" s="254"/>
      <c r="AA38" s="254"/>
      <c r="AB38" s="255"/>
      <c r="AI38" s="8"/>
      <c r="AK38" s="33"/>
      <c r="AL38" s="33"/>
      <c r="AM38" s="74"/>
      <c r="AN38" s="234"/>
      <c r="AO38" s="234"/>
      <c r="AP38" s="250"/>
      <c r="AQ38" s="8"/>
      <c r="AR38" s="201" t="s">
        <v>373</v>
      </c>
      <c r="AS38" s="201"/>
      <c r="AT38" s="206"/>
      <c r="AU38" s="206"/>
      <c r="AY38" s="122"/>
      <c r="AZ38" s="122"/>
      <c r="BA38" s="122"/>
      <c r="BB38" s="74"/>
      <c r="BC38" s="74"/>
      <c r="BD38" s="74"/>
      <c r="BE38" s="87"/>
      <c r="BF38" s="8"/>
      <c r="BG38" s="8"/>
      <c r="BM38" s="33"/>
      <c r="BN38" s="33"/>
      <c r="BO38" s="74"/>
      <c r="BP38" s="33"/>
      <c r="BQ38" s="33"/>
      <c r="BR38" s="74"/>
      <c r="BS38" s="87"/>
      <c r="BT38" s="74"/>
      <c r="BU38" s="74"/>
      <c r="BV38" s="74"/>
      <c r="BW38" s="74"/>
      <c r="BX38" s="74"/>
      <c r="CB38" s="74"/>
      <c r="CE38" s="74"/>
      <c r="CF38" s="87"/>
      <c r="CG38" s="8"/>
      <c r="CH38" s="8"/>
      <c r="CI38" s="8"/>
      <c r="CJ38" s="8"/>
      <c r="CQ38" s="33"/>
      <c r="CR38" s="33"/>
      <c r="CS38" s="74"/>
      <c r="CT38" s="87"/>
      <c r="CU38" s="74"/>
      <c r="CV38" s="74"/>
      <c r="DB38" s="33"/>
      <c r="DC38" s="33"/>
      <c r="DD38" s="74"/>
      <c r="DE38" s="33"/>
      <c r="DF38" s="33"/>
      <c r="DG38" s="74"/>
      <c r="DH38" s="87"/>
      <c r="DI38" s="74"/>
      <c r="DP38" s="33"/>
      <c r="DQ38" s="33"/>
      <c r="DR38" s="74"/>
      <c r="DS38" s="33"/>
      <c r="DT38" s="33"/>
      <c r="DU38" s="74"/>
      <c r="DV38" s="87"/>
      <c r="DW38" s="8"/>
      <c r="DX38" s="8"/>
      <c r="EJ38" s="87"/>
      <c r="EK38" s="8"/>
      <c r="EL38" s="8"/>
      <c r="EU38" s="234"/>
      <c r="EV38" s="234"/>
      <c r="EW38" s="253"/>
      <c r="EX38" s="87"/>
      <c r="EY38" s="74"/>
      <c r="EZ38" s="74"/>
      <c r="FA38" s="74"/>
      <c r="FB38" s="74"/>
      <c r="FC38" s="74"/>
      <c r="FF38" s="33"/>
      <c r="FG38" s="33"/>
      <c r="FH38" s="251"/>
      <c r="FK38" s="74"/>
      <c r="FL38" s="87"/>
      <c r="FM38" s="8"/>
      <c r="FN38" s="8"/>
      <c r="FO38" s="8"/>
      <c r="FP38" s="8"/>
      <c r="FR38" s="273"/>
      <c r="FS38" s="132"/>
      <c r="FT38" s="188" t="s">
        <v>374</v>
      </c>
      <c r="FU38" s="189">
        <v>1</v>
      </c>
      <c r="FV38" s="190">
        <v>3000</v>
      </c>
      <c r="FW38" s="238"/>
      <c r="FX38" s="239"/>
      <c r="FY38" s="240"/>
      <c r="FZ38" s="87"/>
      <c r="GA38" s="8"/>
      <c r="GB38" s="8"/>
      <c r="GC38" s="8"/>
      <c r="GD38" s="8"/>
      <c r="GE38" s="8"/>
      <c r="GK38" s="147"/>
      <c r="GL38" s="147"/>
      <c r="GM38" s="122"/>
      <c r="GN38" s="87"/>
      <c r="GO38" s="8"/>
      <c r="GP38" s="8"/>
      <c r="GY38" s="33"/>
      <c r="GZ38" s="33"/>
      <c r="HA38" s="74"/>
      <c r="HB38" s="87"/>
      <c r="HC38" s="74"/>
      <c r="HD38" s="74"/>
      <c r="HE38" s="74"/>
      <c r="HF38" s="74"/>
      <c r="HG38" s="74"/>
      <c r="HM38" s="74"/>
      <c r="HN38" s="74"/>
      <c r="HO38" s="74"/>
      <c r="HP38" s="87"/>
      <c r="HV38" s="273"/>
      <c r="HW38" s="132"/>
      <c r="HX38" s="12" t="s">
        <v>375</v>
      </c>
      <c r="HY38" s="12">
        <v>1</v>
      </c>
      <c r="HZ38" s="90">
        <v>3000</v>
      </c>
      <c r="IA38" s="128"/>
      <c r="IB38" s="74"/>
      <c r="IC38" s="90"/>
      <c r="ID38" s="74"/>
      <c r="IE38" s="87"/>
      <c r="IO38" s="74"/>
      <c r="IP38" s="106"/>
      <c r="IQ38" s="74"/>
      <c r="IR38" s="74"/>
      <c r="IS38" s="74"/>
      <c r="IT38" s="106"/>
      <c r="IU38" s="87"/>
      <c r="IW38" s="44"/>
    </row>
    <row r="39" spans="1:266" ht="15" customHeight="1" x14ac:dyDescent="0.25">
      <c r="A39" s="257"/>
      <c r="B39" s="257"/>
      <c r="C39" s="40"/>
      <c r="D39" s="40"/>
      <c r="E39" s="40"/>
      <c r="F39" s="40"/>
      <c r="G39" s="40"/>
      <c r="H39" s="40"/>
      <c r="I39" s="40"/>
      <c r="J39" s="40"/>
      <c r="K39" s="31"/>
      <c r="L39" s="31"/>
      <c r="M39" s="31"/>
      <c r="N39" s="31"/>
      <c r="O39" s="40"/>
      <c r="P39" s="40"/>
      <c r="Q39" s="40"/>
      <c r="R39" s="40"/>
      <c r="S39" s="40"/>
      <c r="T39" s="40"/>
      <c r="U39" s="40"/>
      <c r="Z39" s="254"/>
      <c r="AA39" s="254"/>
      <c r="AB39" s="255"/>
      <c r="AI39" s="8"/>
      <c r="AN39" s="234"/>
      <c r="AO39" s="234"/>
      <c r="AP39" s="250"/>
      <c r="AQ39" s="8"/>
      <c r="AR39" s="201" t="s">
        <v>376</v>
      </c>
      <c r="AS39" s="201"/>
      <c r="AT39" s="206"/>
      <c r="AU39" s="206"/>
      <c r="BA39" s="74"/>
      <c r="BB39" s="74"/>
      <c r="BC39" s="74"/>
      <c r="BD39" s="74"/>
      <c r="BE39" s="87"/>
      <c r="BF39" s="8"/>
      <c r="BG39" s="8"/>
      <c r="BM39" s="33"/>
      <c r="BN39" s="33"/>
      <c r="BO39" s="74"/>
      <c r="BP39" s="33"/>
      <c r="BQ39" s="33"/>
      <c r="BR39" s="74"/>
      <c r="BS39" s="87"/>
      <c r="BT39" s="74"/>
      <c r="BU39" s="74"/>
      <c r="BV39" s="74"/>
      <c r="BW39" s="74"/>
      <c r="BX39" s="74"/>
      <c r="CB39" s="74"/>
      <c r="CE39" s="74"/>
      <c r="CF39" s="87"/>
      <c r="CG39" s="8"/>
      <c r="CH39" s="8"/>
      <c r="CQ39" s="33"/>
      <c r="CR39" s="33"/>
      <c r="CS39" s="74"/>
      <c r="CT39" s="87"/>
      <c r="CU39" s="74"/>
      <c r="CV39" s="74"/>
      <c r="DB39" s="33"/>
      <c r="DC39" s="33"/>
      <c r="DD39" s="74"/>
      <c r="DE39" s="33"/>
      <c r="DF39" s="33"/>
      <c r="DG39" s="74"/>
      <c r="DH39" s="87"/>
      <c r="DI39" s="74"/>
      <c r="DP39" s="33"/>
      <c r="DQ39" s="33"/>
      <c r="DR39" s="74"/>
      <c r="DS39" s="33"/>
      <c r="DT39" s="33"/>
      <c r="DU39" s="74"/>
      <c r="DV39" s="87"/>
      <c r="DW39" s="8"/>
      <c r="DX39" s="8"/>
      <c r="ED39" s="33"/>
      <c r="EE39" s="33"/>
      <c r="EF39" s="74"/>
      <c r="EJ39" s="87"/>
      <c r="EU39" s="234"/>
      <c r="EV39" s="234"/>
      <c r="EW39" s="253"/>
      <c r="EX39" s="87"/>
      <c r="EY39" s="74"/>
      <c r="EZ39" s="74"/>
      <c r="FA39" s="74"/>
      <c r="FB39" s="74"/>
      <c r="FC39" s="74"/>
      <c r="FK39" s="74"/>
      <c r="FL39" s="87"/>
      <c r="FM39" s="8"/>
      <c r="FN39" s="8"/>
      <c r="FO39" s="8"/>
      <c r="FP39" s="8"/>
      <c r="FR39" s="273"/>
      <c r="FS39" s="132"/>
      <c r="FT39" s="199" t="s">
        <v>377</v>
      </c>
      <c r="FU39" s="200">
        <v>1</v>
      </c>
      <c r="FV39" s="135">
        <v>3000</v>
      </c>
      <c r="FW39" s="238"/>
      <c r="FX39" s="239"/>
      <c r="FY39" s="240"/>
      <c r="FZ39" s="87"/>
      <c r="GA39" s="8"/>
      <c r="GB39" s="8"/>
      <c r="GC39" s="8"/>
      <c r="GD39" s="8"/>
      <c r="GE39" s="8"/>
      <c r="GK39" s="33"/>
      <c r="GL39" s="33"/>
      <c r="GM39" s="74"/>
      <c r="GN39" s="87"/>
      <c r="GO39" s="8"/>
      <c r="GP39" s="8"/>
      <c r="GY39" s="147"/>
      <c r="GZ39" s="147"/>
      <c r="HA39" s="122"/>
      <c r="HB39" s="87"/>
      <c r="HC39" s="74"/>
      <c r="HD39" s="74"/>
      <c r="HE39" s="74"/>
      <c r="HF39" s="74"/>
      <c r="HG39" s="74"/>
      <c r="HM39" s="74"/>
      <c r="HN39" s="74"/>
      <c r="HO39" s="74"/>
      <c r="HP39" s="87"/>
      <c r="HV39" s="273"/>
      <c r="HW39" s="132"/>
      <c r="HX39" s="12" t="s">
        <v>378</v>
      </c>
      <c r="HY39" s="12">
        <v>1</v>
      </c>
      <c r="HZ39" s="90">
        <v>3000</v>
      </c>
      <c r="IA39" s="128"/>
      <c r="IB39" s="74"/>
      <c r="IC39" s="90"/>
      <c r="ID39" s="74"/>
      <c r="IE39" s="87"/>
      <c r="IO39" s="74"/>
      <c r="IP39" s="106"/>
      <c r="IQ39" s="74"/>
      <c r="IR39" s="74"/>
      <c r="IS39" s="74"/>
      <c r="IT39" s="106"/>
      <c r="IU39" s="87"/>
      <c r="IW39" s="44"/>
    </row>
    <row r="40" spans="1:266" ht="15" customHeight="1" x14ac:dyDescent="0.25">
      <c r="A40" s="40"/>
      <c r="C40" s="40"/>
      <c r="D40" s="40"/>
      <c r="E40" s="40"/>
      <c r="F40" s="40"/>
      <c r="G40" s="40"/>
      <c r="H40" s="40"/>
      <c r="I40" s="40"/>
      <c r="J40" s="40"/>
      <c r="K40" s="31"/>
      <c r="L40" s="31"/>
      <c r="M40" s="31"/>
      <c r="N40" s="31"/>
      <c r="O40" s="40"/>
      <c r="P40" s="40"/>
      <c r="Q40" s="40"/>
      <c r="R40" s="40"/>
      <c r="S40" s="40"/>
      <c r="T40" s="40"/>
      <c r="U40" s="40"/>
      <c r="Z40" s="254"/>
      <c r="AA40" s="254"/>
      <c r="AB40" s="255"/>
      <c r="AI40" s="8"/>
      <c r="AN40" s="234"/>
      <c r="AO40" s="234"/>
      <c r="AP40" s="250"/>
      <c r="AQ40" s="8"/>
      <c r="AR40" s="201" t="s">
        <v>379</v>
      </c>
      <c r="AS40" s="201"/>
      <c r="AT40" s="206"/>
      <c r="AU40" s="206"/>
      <c r="BB40" s="122"/>
      <c r="BC40" s="122"/>
      <c r="BD40" s="122"/>
      <c r="BE40" s="87"/>
      <c r="BF40" s="8"/>
      <c r="BG40" s="8"/>
      <c r="BM40" s="33"/>
      <c r="BN40" s="33"/>
      <c r="BO40" s="74"/>
      <c r="BP40" s="33"/>
      <c r="BQ40" s="33"/>
      <c r="BR40" s="74"/>
      <c r="BS40" s="87"/>
      <c r="BT40" s="74"/>
      <c r="BU40" s="74"/>
      <c r="BV40" s="74"/>
      <c r="BW40" s="74"/>
      <c r="BX40" s="74"/>
      <c r="CB40" s="74"/>
      <c r="CE40" s="74"/>
      <c r="CF40" s="87"/>
      <c r="CG40" s="8"/>
      <c r="CH40" s="8"/>
      <c r="CQ40" s="33"/>
      <c r="CR40" s="33"/>
      <c r="CS40" s="74"/>
      <c r="CT40" s="87"/>
      <c r="CU40" s="74"/>
      <c r="CV40" s="74"/>
      <c r="DB40" s="33"/>
      <c r="DC40" s="33"/>
      <c r="DD40" s="74"/>
      <c r="DE40" s="33"/>
      <c r="DF40" s="33"/>
      <c r="DG40" s="74"/>
      <c r="DH40" s="87"/>
      <c r="DS40" s="33"/>
      <c r="DT40" s="33"/>
      <c r="DU40" s="74"/>
      <c r="DV40" s="87"/>
      <c r="DW40" s="8"/>
      <c r="DX40" s="8"/>
      <c r="EJ40" s="87"/>
      <c r="EU40" s="33"/>
      <c r="EV40" s="33"/>
      <c r="EW40" s="87"/>
      <c r="EX40" s="87"/>
      <c r="EY40" s="74"/>
      <c r="EZ40" s="74"/>
      <c r="FA40" s="74"/>
      <c r="FB40" s="74"/>
      <c r="FC40" s="74"/>
      <c r="FF40" s="33"/>
      <c r="FG40" s="33"/>
      <c r="FH40" s="251"/>
      <c r="FK40" s="74"/>
      <c r="FL40" s="87"/>
      <c r="FM40" s="8"/>
      <c r="FN40" s="8"/>
      <c r="FO40" s="8"/>
      <c r="FP40" s="8"/>
      <c r="FR40" s="273"/>
      <c r="FS40" s="132"/>
      <c r="FT40" s="199" t="s">
        <v>380</v>
      </c>
      <c r="FU40" s="200">
        <v>1</v>
      </c>
      <c r="FV40" s="135">
        <v>3000</v>
      </c>
      <c r="FW40" s="238"/>
      <c r="FX40" s="239"/>
      <c r="FY40" s="240"/>
      <c r="FZ40" s="87"/>
      <c r="GA40" s="8"/>
      <c r="GB40" s="8"/>
      <c r="GC40" s="8"/>
      <c r="GD40" s="8"/>
      <c r="GE40" s="8"/>
      <c r="GK40" s="33"/>
      <c r="GL40" s="33"/>
      <c r="GM40" s="74"/>
      <c r="GN40" s="87"/>
      <c r="GO40" s="8"/>
      <c r="GP40" s="8"/>
      <c r="GY40" s="33"/>
      <c r="GZ40" s="33"/>
      <c r="HA40" s="74"/>
      <c r="HB40" s="87"/>
      <c r="HC40" s="74"/>
      <c r="HD40" s="74"/>
      <c r="HE40" s="74"/>
      <c r="HF40" s="74"/>
      <c r="HG40" s="74"/>
      <c r="HM40" s="74"/>
      <c r="HN40" s="74"/>
      <c r="HO40" s="74"/>
      <c r="HP40" s="87"/>
      <c r="HV40" s="273"/>
      <c r="HW40" s="132"/>
      <c r="HX40" s="12" t="s">
        <v>74</v>
      </c>
      <c r="HY40" s="12">
        <v>1</v>
      </c>
      <c r="HZ40" s="90">
        <v>3000</v>
      </c>
      <c r="IA40" s="63"/>
      <c r="IB40" s="74"/>
      <c r="IC40" s="90"/>
      <c r="ID40" s="74"/>
      <c r="IE40" s="87"/>
      <c r="IO40" s="74"/>
      <c r="IP40" s="106"/>
      <c r="IQ40" s="74"/>
      <c r="IR40" s="74"/>
      <c r="IS40" s="74"/>
      <c r="IT40" s="106"/>
      <c r="IU40" s="87"/>
      <c r="IW40" s="44"/>
    </row>
    <row r="41" spans="1:266" ht="15" customHeight="1" x14ac:dyDescent="0.25">
      <c r="A41" s="217" t="s">
        <v>381</v>
      </c>
      <c r="B41" s="144"/>
      <c r="C41" s="217" t="s">
        <v>227</v>
      </c>
      <c r="D41" s="217" t="s">
        <v>228</v>
      </c>
      <c r="E41" s="217" t="s">
        <v>229</v>
      </c>
      <c r="F41" s="217" t="s">
        <v>230</v>
      </c>
      <c r="G41" s="40"/>
      <c r="H41" s="40"/>
      <c r="I41" s="40"/>
      <c r="J41" s="40"/>
      <c r="K41" s="31"/>
      <c r="L41" s="31"/>
      <c r="M41" s="31"/>
      <c r="N41" s="31"/>
      <c r="O41" s="40"/>
      <c r="P41" s="40"/>
      <c r="Q41" s="40"/>
      <c r="R41" s="40"/>
      <c r="S41" s="40"/>
      <c r="T41" s="40"/>
      <c r="U41" s="40"/>
      <c r="Z41" s="254"/>
      <c r="AA41" s="254"/>
      <c r="AB41" s="255"/>
      <c r="AI41" s="8"/>
      <c r="AN41" s="234"/>
      <c r="AO41" s="234"/>
      <c r="AP41" s="250"/>
      <c r="AQ41" s="8"/>
      <c r="AS41" s="8"/>
      <c r="AY41" s="74"/>
      <c r="AZ41" s="74"/>
      <c r="BA41" s="74"/>
      <c r="BB41" s="74"/>
      <c r="BC41" s="74"/>
      <c r="BD41" s="74"/>
      <c r="BE41" s="87"/>
      <c r="BF41" s="8"/>
      <c r="BG41" s="8"/>
      <c r="BM41" s="33"/>
      <c r="BN41" s="33"/>
      <c r="BO41" s="74"/>
      <c r="BP41" s="33"/>
      <c r="BQ41" s="33"/>
      <c r="BR41" s="74"/>
      <c r="BS41" s="87"/>
      <c r="BT41" s="74"/>
      <c r="BU41" s="74"/>
      <c r="BV41" s="74"/>
      <c r="BW41" s="74"/>
      <c r="BX41" s="74"/>
      <c r="CB41" s="74"/>
      <c r="CE41" s="74"/>
      <c r="CF41" s="87"/>
      <c r="CG41" s="8"/>
      <c r="CH41" s="8"/>
      <c r="CQ41" s="33"/>
      <c r="CR41" s="33"/>
      <c r="CS41" s="74"/>
      <c r="CT41" s="87"/>
      <c r="CU41" s="74"/>
      <c r="CV41" s="74"/>
      <c r="DB41" s="33"/>
      <c r="DC41" s="33"/>
      <c r="DD41" s="74"/>
      <c r="DH41" s="87"/>
      <c r="DP41" s="33"/>
      <c r="DQ41" s="33"/>
      <c r="DR41" s="74"/>
      <c r="DS41" s="33"/>
      <c r="DT41" s="33"/>
      <c r="DU41" s="74"/>
      <c r="DV41" s="87"/>
      <c r="DW41" s="8"/>
      <c r="DX41" s="8"/>
      <c r="ED41" s="33"/>
      <c r="EE41" s="33"/>
      <c r="EF41" s="74"/>
      <c r="EG41" s="33"/>
      <c r="EH41" s="33"/>
      <c r="EI41" s="74"/>
      <c r="EJ41" s="87"/>
      <c r="EK41" s="8"/>
      <c r="EL41" s="8"/>
      <c r="EU41" s="234"/>
      <c r="EV41" s="234"/>
      <c r="EW41" s="253"/>
      <c r="EX41" s="87"/>
      <c r="EY41" s="74"/>
      <c r="EZ41" s="74"/>
      <c r="FA41" s="74"/>
      <c r="FB41" s="74"/>
      <c r="FC41" s="74"/>
      <c r="FK41" s="74"/>
      <c r="FL41" s="87"/>
      <c r="FM41" s="8"/>
      <c r="FN41" s="8"/>
      <c r="FO41" s="8"/>
      <c r="FP41" s="8"/>
      <c r="FR41" s="273"/>
      <c r="FS41" s="132"/>
      <c r="FT41" s="199" t="s">
        <v>382</v>
      </c>
      <c r="FU41" s="200">
        <v>1</v>
      </c>
      <c r="FV41" s="135">
        <v>3000</v>
      </c>
      <c r="FW41" s="238"/>
      <c r="FX41" s="239"/>
      <c r="FY41" s="240"/>
      <c r="FZ41" s="87"/>
      <c r="GA41" s="8"/>
      <c r="GB41" s="8"/>
      <c r="GC41" s="8"/>
      <c r="GD41" s="8"/>
      <c r="GE41" s="8"/>
      <c r="GK41" s="33"/>
      <c r="GL41" s="33"/>
      <c r="GM41" s="74"/>
      <c r="GN41" s="87"/>
      <c r="GO41" s="8"/>
      <c r="GP41" s="8"/>
      <c r="GV41" s="33"/>
      <c r="GW41" s="33"/>
      <c r="GX41" s="74"/>
      <c r="GY41" s="33"/>
      <c r="GZ41" s="33"/>
      <c r="HA41" s="74"/>
      <c r="HB41" s="87"/>
      <c r="HC41" s="74"/>
      <c r="HD41" s="74"/>
      <c r="HE41" s="74"/>
      <c r="HF41" s="74"/>
      <c r="HG41" s="74"/>
      <c r="HP41" s="87"/>
      <c r="HV41" s="273"/>
      <c r="HW41" s="132"/>
      <c r="HX41" s="12" t="s">
        <v>149</v>
      </c>
      <c r="HY41" s="12">
        <v>1</v>
      </c>
      <c r="HZ41" s="90">
        <v>3000</v>
      </c>
      <c r="IA41" s="63"/>
      <c r="IB41" s="74"/>
      <c r="IC41" s="90"/>
      <c r="ID41" s="74"/>
      <c r="IE41" s="87"/>
      <c r="IO41" s="74"/>
      <c r="IP41" s="106"/>
      <c r="IQ41" s="74"/>
      <c r="IR41" s="74"/>
      <c r="IS41" s="74"/>
      <c r="IT41" s="106"/>
      <c r="IU41" s="87"/>
      <c r="IW41" s="44"/>
    </row>
    <row r="42" spans="1:266" ht="15" customHeight="1" x14ac:dyDescent="0.25">
      <c r="A42" s="144"/>
      <c r="B42" s="218" t="s">
        <v>36</v>
      </c>
      <c r="C42" s="40">
        <v>4.0254537893252458</v>
      </c>
      <c r="D42" s="219">
        <v>1</v>
      </c>
      <c r="E42" s="219">
        <v>4.4818561102687358E-2</v>
      </c>
      <c r="F42" s="219">
        <v>1.4728149272386393</v>
      </c>
      <c r="G42" s="40"/>
      <c r="H42" s="40"/>
      <c r="I42" s="40"/>
      <c r="J42" s="40"/>
      <c r="K42" s="31"/>
      <c r="L42" s="31"/>
      <c r="M42" s="31"/>
      <c r="N42" s="31"/>
      <c r="O42" s="40"/>
      <c r="P42" s="40"/>
      <c r="Q42" s="40"/>
      <c r="R42" s="40"/>
      <c r="S42" s="40"/>
      <c r="T42" s="40"/>
      <c r="U42" s="40"/>
      <c r="Z42" s="254"/>
      <c r="AA42" s="254"/>
      <c r="AB42" s="255"/>
      <c r="AI42" s="8"/>
      <c r="AQ42" s="8"/>
      <c r="AS42" s="8"/>
      <c r="BA42" s="74"/>
      <c r="BB42" s="74"/>
      <c r="BC42" s="74"/>
      <c r="BD42" s="74"/>
      <c r="BE42" s="87"/>
      <c r="BF42" s="8"/>
      <c r="BG42" s="8"/>
      <c r="BM42" s="33"/>
      <c r="BN42" s="33"/>
      <c r="BO42" s="74"/>
      <c r="BP42" s="147"/>
      <c r="BQ42" s="147"/>
      <c r="BR42" s="122"/>
      <c r="BS42" s="87"/>
      <c r="BT42" s="74"/>
      <c r="BU42" s="74"/>
      <c r="BV42" s="74"/>
      <c r="BW42" s="74"/>
      <c r="BX42" s="74"/>
      <c r="CB42" s="74"/>
      <c r="CE42" s="74"/>
      <c r="CF42" s="87"/>
      <c r="CG42" s="8"/>
      <c r="CH42" s="8"/>
      <c r="CQ42" s="147"/>
      <c r="CR42" s="147"/>
      <c r="CS42" s="122"/>
      <c r="CT42" s="87"/>
      <c r="CU42" s="74"/>
      <c r="CV42" s="74"/>
      <c r="DB42" s="33"/>
      <c r="DC42" s="33"/>
      <c r="DD42" s="74"/>
      <c r="DE42" s="33"/>
      <c r="DF42" s="33"/>
      <c r="DG42" s="74"/>
      <c r="DH42" s="87"/>
      <c r="DP42" s="33"/>
      <c r="DQ42" s="33"/>
      <c r="DR42" s="74"/>
      <c r="DS42" s="33"/>
      <c r="DT42" s="33"/>
      <c r="DU42" s="74"/>
      <c r="DV42" s="87"/>
      <c r="DW42" s="8"/>
      <c r="DX42" s="8"/>
      <c r="ED42" s="33"/>
      <c r="EE42" s="33"/>
      <c r="EF42" s="74"/>
      <c r="EG42" s="33"/>
      <c r="EH42" s="33"/>
      <c r="EI42" s="74"/>
      <c r="EJ42" s="87"/>
      <c r="EK42" s="8"/>
      <c r="EL42" s="8"/>
      <c r="EU42" s="33"/>
      <c r="EV42" s="33"/>
      <c r="EW42" s="87"/>
      <c r="EX42" s="87"/>
      <c r="EY42" s="74"/>
      <c r="EZ42" s="74"/>
      <c r="FA42" s="74"/>
      <c r="FB42" s="74"/>
      <c r="FC42" s="74"/>
      <c r="FK42" s="74"/>
      <c r="FL42" s="87"/>
      <c r="FM42" s="8"/>
      <c r="FN42" s="8"/>
      <c r="FO42" s="8"/>
      <c r="FP42" s="8"/>
      <c r="FR42" s="273"/>
      <c r="FS42" s="132"/>
      <c r="FT42" s="199" t="s">
        <v>383</v>
      </c>
      <c r="FU42" s="200">
        <v>1</v>
      </c>
      <c r="FV42" s="135">
        <v>3000</v>
      </c>
      <c r="FW42" s="238"/>
      <c r="FX42" s="239"/>
      <c r="FY42" s="240"/>
      <c r="FZ42" s="87"/>
      <c r="GA42" s="8"/>
      <c r="GB42" s="8"/>
      <c r="GC42" s="8"/>
      <c r="GD42" s="8"/>
      <c r="GE42" s="8"/>
      <c r="GK42" s="33"/>
      <c r="GL42" s="33"/>
      <c r="GM42" s="74"/>
      <c r="GN42" s="87"/>
      <c r="GO42" s="8"/>
      <c r="GP42" s="8"/>
      <c r="GY42" s="33"/>
      <c r="GZ42" s="33"/>
      <c r="HA42" s="74"/>
      <c r="HB42" s="87"/>
      <c r="HC42" s="74"/>
      <c r="HD42" s="74"/>
      <c r="HE42" s="74"/>
      <c r="HF42" s="74"/>
      <c r="HG42" s="74"/>
      <c r="HJ42" s="8"/>
      <c r="HK42" s="8"/>
      <c r="HL42" s="8"/>
      <c r="HM42" s="74"/>
      <c r="HN42" s="74"/>
      <c r="HO42" s="74"/>
      <c r="HP42" s="87"/>
      <c r="HV42" s="274"/>
      <c r="HW42" s="158"/>
      <c r="HX42" s="156" t="s">
        <v>146</v>
      </c>
      <c r="HY42" s="156">
        <v>1</v>
      </c>
      <c r="HZ42" s="157">
        <v>3000</v>
      </c>
      <c r="IA42" s="155"/>
      <c r="IB42" s="149"/>
      <c r="IC42" s="157"/>
      <c r="ID42" s="74"/>
      <c r="IE42" s="87"/>
      <c r="IO42" s="74"/>
      <c r="IP42" s="106"/>
      <c r="IS42" s="74"/>
      <c r="IT42" s="106"/>
      <c r="IU42" s="87"/>
      <c r="IW42" s="44"/>
    </row>
    <row r="43" spans="1:266" ht="15" customHeight="1" x14ac:dyDescent="0.25">
      <c r="A43" s="144"/>
      <c r="B43" s="218" t="s">
        <v>37</v>
      </c>
      <c r="C43" s="40">
        <v>4.5556935757515129E-3</v>
      </c>
      <c r="D43" s="62">
        <v>1</v>
      </c>
      <c r="E43" s="40">
        <v>0.94618694325413077</v>
      </c>
      <c r="F43" s="40">
        <v>53.360967487512049</v>
      </c>
      <c r="G43" s="40"/>
      <c r="H43" s="40"/>
      <c r="I43" s="40"/>
      <c r="J43" s="40"/>
      <c r="K43" s="31"/>
      <c r="L43" s="31"/>
      <c r="M43" s="31"/>
      <c r="N43" s="31"/>
      <c r="O43" s="40"/>
      <c r="P43" s="40"/>
      <c r="Q43" s="40"/>
      <c r="R43" s="40"/>
      <c r="S43" s="40"/>
      <c r="T43" s="40"/>
      <c r="U43" s="40"/>
      <c r="Z43" s="254"/>
      <c r="AA43" s="254"/>
      <c r="AB43" s="255"/>
      <c r="AI43" s="8"/>
      <c r="AN43" s="234"/>
      <c r="AO43" s="234"/>
      <c r="AP43" s="250"/>
      <c r="AQ43" s="8"/>
      <c r="AR43" s="74"/>
      <c r="AS43" s="74"/>
      <c r="BA43" s="74"/>
      <c r="BB43" s="74"/>
      <c r="BC43" s="74"/>
      <c r="BD43" s="74"/>
      <c r="BE43" s="87"/>
      <c r="BF43" s="8"/>
      <c r="BG43" s="8"/>
      <c r="BM43" s="33"/>
      <c r="BN43" s="33"/>
      <c r="BO43" s="74"/>
      <c r="BP43" s="147"/>
      <c r="BQ43" s="147"/>
      <c r="BR43" s="122"/>
      <c r="BS43" s="87"/>
      <c r="BT43" s="74"/>
      <c r="BU43" s="74"/>
      <c r="BV43" s="74"/>
      <c r="BW43" s="74"/>
      <c r="BX43" s="74"/>
      <c r="CB43" s="74"/>
      <c r="CE43" s="74"/>
      <c r="CF43" s="87"/>
      <c r="CG43" s="8"/>
      <c r="CH43" s="8"/>
      <c r="CQ43" s="147"/>
      <c r="CR43" s="147"/>
      <c r="CS43" s="122"/>
      <c r="CT43" s="87"/>
      <c r="CU43" s="74"/>
      <c r="CV43" s="74"/>
      <c r="DB43" s="33"/>
      <c r="DC43" s="33"/>
      <c r="DD43" s="74"/>
      <c r="DE43" s="33"/>
      <c r="DF43" s="33"/>
      <c r="DG43" s="74"/>
      <c r="DH43" s="87"/>
      <c r="DP43" s="33"/>
      <c r="DQ43" s="33"/>
      <c r="DR43" s="74"/>
      <c r="DS43" s="147"/>
      <c r="DT43" s="147"/>
      <c r="DU43" s="122"/>
      <c r="DV43" s="87"/>
      <c r="DW43" s="8"/>
      <c r="DX43" s="8"/>
      <c r="ED43" s="33"/>
      <c r="EE43" s="33"/>
      <c r="EF43" s="74"/>
      <c r="EG43" s="33"/>
      <c r="EH43" s="33"/>
      <c r="EI43" s="74"/>
      <c r="EJ43" s="87"/>
      <c r="EK43" s="8"/>
      <c r="EL43" s="8"/>
      <c r="EU43" s="234"/>
      <c r="EV43" s="234"/>
      <c r="EW43" s="253"/>
      <c r="EX43" s="87"/>
      <c r="EY43" s="74"/>
      <c r="EZ43" s="74"/>
      <c r="FA43" s="74"/>
      <c r="FB43" s="74"/>
      <c r="FC43" s="74"/>
      <c r="FF43" s="33"/>
      <c r="FG43" s="33"/>
      <c r="FH43" s="251"/>
      <c r="FK43" s="74"/>
      <c r="FL43" s="87"/>
      <c r="FM43" s="8"/>
      <c r="FN43" s="8"/>
      <c r="FO43" s="8"/>
      <c r="FP43" s="8"/>
      <c r="FR43" s="273"/>
      <c r="FS43" s="132"/>
      <c r="FT43" s="199" t="s">
        <v>375</v>
      </c>
      <c r="FU43" s="200">
        <v>1</v>
      </c>
      <c r="FV43" s="135">
        <v>3000</v>
      </c>
      <c r="FW43" s="238"/>
      <c r="FX43" s="239"/>
      <c r="FY43" s="240"/>
      <c r="FZ43" s="87"/>
      <c r="GA43" s="8"/>
      <c r="GB43" s="8"/>
      <c r="GC43" s="8"/>
      <c r="GD43" s="8"/>
      <c r="GE43" s="8"/>
      <c r="GK43" s="147"/>
      <c r="GL43" s="147"/>
      <c r="GM43" s="122"/>
      <c r="GN43" s="87"/>
      <c r="GO43" s="8"/>
      <c r="GP43" s="8"/>
      <c r="GY43" s="147"/>
      <c r="GZ43" s="147"/>
      <c r="HA43" s="122"/>
      <c r="HB43" s="87"/>
      <c r="HC43" s="74"/>
      <c r="HD43" s="74"/>
      <c r="HE43" s="74"/>
      <c r="HF43" s="74"/>
      <c r="HG43" s="74"/>
      <c r="HM43" s="122"/>
      <c r="HN43" s="122"/>
      <c r="HO43" s="122"/>
      <c r="HP43" s="87"/>
      <c r="IB43" s="74"/>
      <c r="IC43" s="74"/>
      <c r="ID43" s="74"/>
      <c r="IE43" s="87"/>
      <c r="IO43" s="74"/>
      <c r="IP43" s="106"/>
      <c r="IS43" s="74"/>
      <c r="IT43" s="106"/>
      <c r="IU43" s="87"/>
      <c r="IW43" s="44"/>
    </row>
    <row r="44" spans="1:266" ht="15" customHeight="1" x14ac:dyDescent="0.25">
      <c r="A44" s="144"/>
      <c r="B44" s="218" t="s">
        <v>38</v>
      </c>
      <c r="C44" s="62">
        <v>1.0912250656077297E-3</v>
      </c>
      <c r="D44" s="62">
        <v>1</v>
      </c>
      <c r="E44" s="62">
        <v>0.97364771684466989</v>
      </c>
      <c r="F44" s="62">
        <v>57.177120669056144</v>
      </c>
      <c r="G44" s="40"/>
      <c r="H44" s="40"/>
      <c r="I44" s="40"/>
      <c r="J44" s="40"/>
      <c r="K44" s="31"/>
      <c r="L44" s="31"/>
      <c r="M44" s="31"/>
      <c r="N44" s="31"/>
      <c r="O44" s="40"/>
      <c r="P44" s="40"/>
      <c r="Q44" s="40"/>
      <c r="R44" s="40"/>
      <c r="S44" s="40"/>
      <c r="T44" s="40"/>
      <c r="U44" s="40"/>
      <c r="Z44" s="254"/>
      <c r="AA44" s="254"/>
      <c r="AB44" s="255"/>
      <c r="AI44" s="8"/>
      <c r="AN44" s="234"/>
      <c r="AO44" s="234"/>
      <c r="AP44" s="250"/>
      <c r="AQ44" s="8"/>
      <c r="AR44" s="74"/>
      <c r="AS44" s="74"/>
      <c r="BA44" s="74"/>
      <c r="BB44" s="74"/>
      <c r="BC44" s="74"/>
      <c r="BD44" s="74"/>
      <c r="BE44" s="87"/>
      <c r="BF44" s="8"/>
      <c r="BG44" s="8"/>
      <c r="BM44" s="33"/>
      <c r="BN44" s="33"/>
      <c r="BO44" s="74"/>
      <c r="BP44" s="33"/>
      <c r="BQ44" s="33"/>
      <c r="BR44" s="74"/>
      <c r="BS44" s="87"/>
      <c r="BT44" s="74"/>
      <c r="BU44" s="74"/>
      <c r="BV44" s="74"/>
      <c r="BW44" s="74"/>
      <c r="BX44" s="74"/>
      <c r="CB44" s="74"/>
      <c r="CE44" s="74"/>
      <c r="CF44" s="87"/>
      <c r="CG44" s="8"/>
      <c r="CH44" s="8"/>
      <c r="CQ44" s="147"/>
      <c r="CR44" s="147"/>
      <c r="CS44" s="122"/>
      <c r="CT44" s="87"/>
      <c r="CU44" s="74"/>
      <c r="CV44" s="74"/>
      <c r="DB44" s="33"/>
      <c r="DC44" s="33"/>
      <c r="DD44" s="74"/>
      <c r="DE44" s="33"/>
      <c r="DF44" s="33"/>
      <c r="DG44" s="74"/>
      <c r="DH44" s="87"/>
      <c r="DP44" s="33"/>
      <c r="DQ44" s="33"/>
      <c r="DR44" s="74"/>
      <c r="DS44" s="147"/>
      <c r="DT44" s="147"/>
      <c r="DU44" s="122"/>
      <c r="DV44" s="87"/>
      <c r="DW44" s="8"/>
      <c r="DX44" s="8"/>
      <c r="ED44" s="33"/>
      <c r="EE44" s="33"/>
      <c r="EF44" s="74"/>
      <c r="EJ44" s="87"/>
      <c r="EK44" s="8"/>
      <c r="EL44" s="8"/>
      <c r="EU44" s="234"/>
      <c r="EV44" s="234"/>
      <c r="EW44" s="253"/>
      <c r="EX44" s="87"/>
      <c r="EY44" s="74"/>
      <c r="EZ44" s="74"/>
      <c r="FA44" s="74"/>
      <c r="FB44" s="74"/>
      <c r="FC44" s="74"/>
      <c r="FK44" s="74"/>
      <c r="FL44" s="87"/>
      <c r="FM44" s="8"/>
      <c r="FN44" s="8"/>
      <c r="FO44" s="8"/>
      <c r="FP44" s="8"/>
      <c r="FR44" s="273"/>
      <c r="FS44" s="132"/>
      <c r="FT44" s="199" t="s">
        <v>378</v>
      </c>
      <c r="FU44" s="200">
        <v>1</v>
      </c>
      <c r="FV44" s="135">
        <v>3000</v>
      </c>
      <c r="FW44" s="238"/>
      <c r="FX44" s="239"/>
      <c r="FY44" s="240"/>
      <c r="FZ44" s="87"/>
      <c r="GA44" s="8"/>
      <c r="GB44" s="8"/>
      <c r="GC44" s="8"/>
      <c r="GD44" s="8"/>
      <c r="GE44" s="8"/>
      <c r="GK44" s="33"/>
      <c r="GL44" s="33"/>
      <c r="GM44" s="74"/>
      <c r="GN44" s="87"/>
      <c r="GO44" s="8"/>
      <c r="GP44" s="8"/>
      <c r="GY44" s="33"/>
      <c r="GZ44" s="33"/>
      <c r="HA44" s="74"/>
      <c r="HB44" s="87"/>
      <c r="HC44" s="74"/>
      <c r="HD44" s="74"/>
      <c r="HE44" s="74"/>
      <c r="HF44" s="74"/>
      <c r="HG44" s="74"/>
      <c r="HM44" s="74"/>
      <c r="HN44" s="74"/>
      <c r="HO44" s="74"/>
      <c r="HP44" s="87"/>
      <c r="IB44" s="74"/>
      <c r="IC44" s="74"/>
      <c r="ID44" s="74"/>
      <c r="IO44" s="74"/>
      <c r="IP44" s="106"/>
      <c r="IS44" s="74"/>
      <c r="IT44" s="106"/>
      <c r="IW44" s="44"/>
    </row>
    <row r="45" spans="1:266" ht="15" customHeight="1" x14ac:dyDescent="0.25">
      <c r="A45" s="144"/>
      <c r="B45" s="218" t="s">
        <v>39</v>
      </c>
      <c r="C45" s="62">
        <v>7.9005548999999994E-2</v>
      </c>
      <c r="D45" s="62">
        <v>1</v>
      </c>
      <c r="E45" s="62">
        <v>0.77864961099999996</v>
      </c>
      <c r="F45" s="62">
        <v>3.072891104</v>
      </c>
      <c r="G45" s="40"/>
      <c r="H45" s="40"/>
      <c r="I45" s="40"/>
      <c r="J45" s="40"/>
      <c r="K45" s="31"/>
      <c r="L45" s="31"/>
      <c r="M45" s="31"/>
      <c r="N45" s="31"/>
      <c r="O45" s="40"/>
      <c r="P45" s="40"/>
      <c r="Q45" s="40"/>
      <c r="R45" s="40"/>
      <c r="S45" s="40"/>
      <c r="Z45" s="258"/>
      <c r="AA45" s="258"/>
      <c r="AB45" s="259"/>
      <c r="AI45" s="8"/>
      <c r="AN45" s="234"/>
      <c r="AO45" s="234"/>
      <c r="AP45" s="250"/>
      <c r="AQ45" s="8"/>
      <c r="AR45" s="74"/>
      <c r="AS45" s="74"/>
      <c r="BA45" s="74"/>
      <c r="BB45" s="74"/>
      <c r="BC45" s="74"/>
      <c r="BD45" s="74"/>
      <c r="BE45" s="87"/>
      <c r="BF45" s="8"/>
      <c r="BG45" s="8"/>
      <c r="BM45" s="33"/>
      <c r="BN45" s="33"/>
      <c r="BO45" s="74"/>
      <c r="BP45" s="33"/>
      <c r="BQ45" s="33"/>
      <c r="BR45" s="74"/>
      <c r="BS45" s="87"/>
      <c r="BT45" s="74"/>
      <c r="BU45" s="74"/>
      <c r="BV45" s="74"/>
      <c r="BW45" s="74"/>
      <c r="BX45" s="74"/>
      <c r="CB45" s="74"/>
      <c r="CE45" s="74"/>
      <c r="CF45" s="87"/>
      <c r="CG45" s="8"/>
      <c r="CH45" s="8"/>
      <c r="CQ45" s="33"/>
      <c r="CR45" s="33"/>
      <c r="CS45" s="74"/>
      <c r="CT45" s="87"/>
      <c r="CU45" s="74"/>
      <c r="CV45" s="74"/>
      <c r="DB45" s="33"/>
      <c r="DC45" s="33"/>
      <c r="DD45" s="74"/>
      <c r="DE45" s="147"/>
      <c r="DF45" s="147"/>
      <c r="DG45" s="122"/>
      <c r="DH45" s="87"/>
      <c r="DP45" s="33"/>
      <c r="DQ45" s="33"/>
      <c r="DR45" s="74"/>
      <c r="DS45" s="33"/>
      <c r="DT45" s="33"/>
      <c r="DU45" s="74"/>
      <c r="DV45" s="87"/>
      <c r="DW45" s="8"/>
      <c r="DX45" s="8"/>
      <c r="ED45" s="33"/>
      <c r="EE45" s="33"/>
      <c r="EF45" s="74"/>
      <c r="EJ45" s="87"/>
      <c r="EK45" s="8"/>
      <c r="EL45" s="8"/>
      <c r="EU45" s="234"/>
      <c r="EV45" s="234"/>
      <c r="EW45" s="253"/>
      <c r="EX45" s="87"/>
      <c r="EY45" s="74"/>
      <c r="EZ45" s="74"/>
      <c r="FA45" s="74"/>
      <c r="FB45" s="74"/>
      <c r="FC45" s="74"/>
      <c r="FK45" s="74"/>
      <c r="FL45" s="87"/>
      <c r="FM45" s="8"/>
      <c r="FN45" s="8"/>
      <c r="FO45" s="8"/>
      <c r="FP45" s="8"/>
      <c r="FR45" s="273"/>
      <c r="FS45" s="132"/>
      <c r="FT45" s="199" t="s">
        <v>267</v>
      </c>
      <c r="FU45" s="200">
        <v>1</v>
      </c>
      <c r="FV45" s="135">
        <v>3000</v>
      </c>
      <c r="FW45" s="238"/>
      <c r="FX45" s="239"/>
      <c r="FY45" s="240"/>
      <c r="FZ45" s="87"/>
      <c r="GA45" s="8"/>
      <c r="GB45" s="8"/>
      <c r="GC45" s="8"/>
      <c r="GD45" s="8"/>
      <c r="GE45" s="8"/>
      <c r="GK45" s="33"/>
      <c r="GL45" s="33"/>
      <c r="GM45" s="74"/>
      <c r="GN45" s="87"/>
      <c r="GO45" s="8"/>
      <c r="GP45" s="8"/>
      <c r="GY45" s="33"/>
      <c r="GZ45" s="33"/>
      <c r="HA45" s="74"/>
      <c r="HB45" s="87"/>
      <c r="HC45" s="74"/>
      <c r="HD45" s="74"/>
      <c r="HE45" s="74"/>
      <c r="HF45" s="74"/>
      <c r="HG45" s="74"/>
      <c r="HM45" s="122"/>
      <c r="HN45" s="122"/>
      <c r="HO45" s="122"/>
      <c r="HP45" s="87"/>
      <c r="IB45" s="74"/>
      <c r="IC45" s="74"/>
      <c r="ID45" s="74"/>
      <c r="IO45" s="74"/>
      <c r="IP45" s="106"/>
      <c r="IS45" s="74"/>
      <c r="IT45" s="106"/>
    </row>
    <row r="46" spans="1:266" ht="15" customHeight="1" x14ac:dyDescent="0.25">
      <c r="A46" s="144"/>
      <c r="B46" s="218" t="s">
        <v>40</v>
      </c>
      <c r="C46" s="62">
        <v>4.8247020523707639E-5</v>
      </c>
      <c r="D46" s="62">
        <v>1</v>
      </c>
      <c r="E46" s="62">
        <v>0.99445793240210989</v>
      </c>
      <c r="F46" s="62">
        <v>54.03717621661599</v>
      </c>
      <c r="G46" s="40"/>
      <c r="H46" s="40"/>
      <c r="I46" s="40"/>
      <c r="J46" s="40"/>
      <c r="K46" s="31"/>
      <c r="L46" s="31"/>
      <c r="M46" s="31"/>
      <c r="N46" s="31"/>
      <c r="O46" s="40"/>
      <c r="P46" s="40"/>
      <c r="Q46" s="40"/>
      <c r="R46" s="40"/>
      <c r="S46" s="40"/>
      <c r="Z46" s="254"/>
      <c r="AA46" s="254"/>
      <c r="AB46" s="255"/>
      <c r="AI46" s="8"/>
      <c r="AN46" s="234"/>
      <c r="AO46" s="234"/>
      <c r="AP46" s="250"/>
      <c r="AQ46" s="8"/>
      <c r="AR46" s="74"/>
      <c r="AS46" s="74"/>
      <c r="BA46" s="74"/>
      <c r="BB46" s="250"/>
      <c r="BC46" s="250"/>
      <c r="BD46" s="253"/>
      <c r="BE46" s="87"/>
      <c r="BF46" s="8"/>
      <c r="BG46" s="8"/>
      <c r="BM46" s="33"/>
      <c r="BN46" s="33"/>
      <c r="BO46" s="74"/>
      <c r="BP46" s="33"/>
      <c r="BQ46" s="33"/>
      <c r="BR46" s="74"/>
      <c r="BS46" s="87"/>
      <c r="BT46" s="74"/>
      <c r="BU46" s="74"/>
      <c r="BV46" s="74"/>
      <c r="BW46" s="74"/>
      <c r="BX46" s="74"/>
      <c r="CB46" s="74"/>
      <c r="CE46" s="74"/>
      <c r="CF46" s="87"/>
      <c r="CG46" s="8"/>
      <c r="CH46" s="8"/>
      <c r="CQ46" s="33"/>
      <c r="CR46" s="33"/>
      <c r="CS46" s="74"/>
      <c r="CT46" s="87"/>
      <c r="CU46" s="74"/>
      <c r="CV46" s="74"/>
      <c r="DB46" s="33"/>
      <c r="DC46" s="33"/>
      <c r="DD46" s="74"/>
      <c r="DE46" s="33"/>
      <c r="DF46" s="33"/>
      <c r="DG46" s="74"/>
      <c r="DH46" s="87"/>
      <c r="DP46" s="33"/>
      <c r="DQ46" s="33"/>
      <c r="DR46" s="74"/>
      <c r="DS46" s="33"/>
      <c r="DT46" s="33"/>
      <c r="DU46" s="74"/>
      <c r="DV46" s="87"/>
      <c r="DW46" s="8"/>
      <c r="DX46" s="8"/>
      <c r="EJ46" s="87"/>
      <c r="EK46" s="8"/>
      <c r="EL46" s="8"/>
      <c r="EU46" s="234"/>
      <c r="EV46" s="234"/>
      <c r="EW46" s="253"/>
      <c r="EX46" s="87"/>
      <c r="EY46" s="74"/>
      <c r="EZ46" s="74"/>
      <c r="FA46" s="74"/>
      <c r="FB46" s="74"/>
      <c r="FC46" s="74"/>
      <c r="FK46" s="74"/>
      <c r="FL46" s="87"/>
      <c r="FM46" s="8"/>
      <c r="FN46" s="8"/>
      <c r="FO46" s="8"/>
      <c r="FP46" s="8"/>
      <c r="FR46" s="273"/>
      <c r="FS46" s="132"/>
      <c r="FT46" s="199" t="s">
        <v>144</v>
      </c>
      <c r="FU46" s="200">
        <v>1</v>
      </c>
      <c r="FV46" s="135">
        <v>3000</v>
      </c>
      <c r="FW46" s="230"/>
      <c r="FX46" s="231"/>
      <c r="FY46" s="232"/>
      <c r="FZ46" s="87"/>
      <c r="GA46" s="8"/>
      <c r="GB46" s="8"/>
      <c r="GC46" s="8"/>
      <c r="GD46" s="8"/>
      <c r="GE46" s="8"/>
      <c r="GK46" s="33"/>
      <c r="GL46" s="33"/>
      <c r="GM46" s="74"/>
      <c r="GN46" s="87"/>
      <c r="GO46" s="8"/>
      <c r="GP46" s="8"/>
      <c r="GY46" s="33"/>
      <c r="GZ46" s="33"/>
      <c r="HA46" s="74"/>
      <c r="HB46" s="87"/>
      <c r="HC46" s="74"/>
      <c r="HD46" s="74"/>
      <c r="HE46" s="74"/>
      <c r="HF46" s="74"/>
      <c r="HG46" s="74"/>
      <c r="HM46" s="74"/>
      <c r="HN46" s="74"/>
      <c r="HO46" s="74"/>
      <c r="HP46" s="87"/>
      <c r="IB46" s="74"/>
      <c r="IC46" s="74"/>
      <c r="ID46" s="74"/>
      <c r="IO46" s="74"/>
      <c r="IP46" s="106"/>
      <c r="IS46" s="74"/>
      <c r="IT46" s="106"/>
    </row>
    <row r="47" spans="1:266" ht="15" customHeight="1" x14ac:dyDescent="0.25">
      <c r="A47" s="144"/>
      <c r="B47" s="218" t="s">
        <v>41</v>
      </c>
      <c r="C47" s="62">
        <v>4.4151139080831362E-4</v>
      </c>
      <c r="D47" s="62">
        <v>1</v>
      </c>
      <c r="E47" s="62">
        <v>0.98323594561406258</v>
      </c>
      <c r="F47" s="62">
        <v>21.073367186132028</v>
      </c>
      <c r="W47" s="254"/>
      <c r="X47" s="254"/>
      <c r="Y47" s="255"/>
      <c r="Z47" s="254"/>
      <c r="AA47" s="254"/>
      <c r="AB47" s="255"/>
      <c r="AI47" s="8"/>
      <c r="AN47" s="234"/>
      <c r="AO47" s="234"/>
      <c r="AP47" s="250"/>
      <c r="AQ47" s="8"/>
      <c r="AR47" s="74"/>
      <c r="AS47" s="74"/>
      <c r="BA47" s="74"/>
      <c r="BB47" s="250"/>
      <c r="BC47" s="250"/>
      <c r="BD47" s="253"/>
      <c r="BE47" s="87"/>
      <c r="BF47" s="8"/>
      <c r="BG47" s="8"/>
      <c r="BO47" s="74"/>
      <c r="BP47" s="33"/>
      <c r="BQ47" s="33"/>
      <c r="BR47" s="74"/>
      <c r="BS47" s="87"/>
      <c r="BT47" s="74"/>
      <c r="BU47" s="74"/>
      <c r="BV47" s="74"/>
      <c r="BW47" s="74"/>
      <c r="BX47" s="74"/>
      <c r="BZ47" s="122"/>
      <c r="CA47" s="122"/>
      <c r="CB47" s="122"/>
      <c r="CE47" s="74"/>
      <c r="CF47" s="87"/>
      <c r="CG47" s="8"/>
      <c r="CH47" s="8"/>
      <c r="CQ47" s="33"/>
      <c r="CR47" s="33"/>
      <c r="CS47" s="74"/>
      <c r="CT47" s="87"/>
      <c r="CU47" s="74"/>
      <c r="CV47" s="74"/>
      <c r="DB47" s="33"/>
      <c r="DC47" s="33"/>
      <c r="DD47" s="74"/>
      <c r="DE47" s="33"/>
      <c r="DF47" s="33"/>
      <c r="DG47" s="74"/>
      <c r="DH47" s="87"/>
      <c r="DP47" s="33"/>
      <c r="DQ47" s="33"/>
      <c r="DR47" s="74"/>
      <c r="DS47" s="33"/>
      <c r="DT47" s="33"/>
      <c r="DU47" s="74"/>
      <c r="DV47" s="87"/>
      <c r="DW47" s="8"/>
      <c r="DX47" s="8"/>
      <c r="EJ47" s="87"/>
      <c r="EK47" s="8"/>
      <c r="EL47" s="8"/>
      <c r="EU47" s="234"/>
      <c r="EV47" s="234"/>
      <c r="EW47" s="253"/>
      <c r="EX47" s="87"/>
      <c r="EY47" s="74"/>
      <c r="EZ47" s="74"/>
      <c r="FA47" s="74"/>
      <c r="FB47" s="74"/>
      <c r="FC47" s="74"/>
      <c r="FK47" s="74"/>
      <c r="FL47" s="87"/>
      <c r="FM47" s="8"/>
      <c r="FN47" s="8"/>
      <c r="FO47" s="8"/>
      <c r="FP47" s="8"/>
      <c r="FR47" s="274"/>
      <c r="FS47" s="158"/>
      <c r="FT47" s="159" t="s">
        <v>289</v>
      </c>
      <c r="FU47" s="160">
        <v>1</v>
      </c>
      <c r="FV47" s="161">
        <v>3000</v>
      </c>
      <c r="FW47" s="260"/>
      <c r="FX47" s="261"/>
      <c r="FY47" s="262"/>
      <c r="FZ47" s="87"/>
      <c r="GA47" s="8"/>
      <c r="GB47" s="8"/>
      <c r="GC47" s="8"/>
      <c r="GD47" s="8"/>
      <c r="GE47" s="8"/>
      <c r="GK47" s="33"/>
      <c r="GL47" s="33"/>
      <c r="GM47" s="74"/>
      <c r="GN47" s="87"/>
      <c r="GO47" s="8"/>
      <c r="GP47" s="8"/>
      <c r="GY47" s="33"/>
      <c r="GZ47" s="33"/>
      <c r="HA47" s="74"/>
      <c r="HB47" s="87"/>
      <c r="HC47" s="74"/>
      <c r="HD47" s="74"/>
      <c r="HE47" s="74"/>
      <c r="HF47" s="74"/>
      <c r="HG47" s="74"/>
      <c r="HM47" s="74"/>
      <c r="HN47" s="74"/>
      <c r="HO47" s="74"/>
      <c r="HP47" s="87"/>
      <c r="IB47" s="74"/>
      <c r="IC47" s="74"/>
      <c r="ID47" s="74"/>
      <c r="IO47" s="74"/>
      <c r="IP47" s="106"/>
      <c r="IS47" s="74"/>
      <c r="IT47" s="106"/>
    </row>
    <row r="48" spans="1:266" ht="15" customHeight="1" x14ac:dyDescent="0.25">
      <c r="A48" s="144"/>
      <c r="B48" s="218" t="s">
        <v>42</v>
      </c>
      <c r="C48" s="62">
        <v>6.6649466804263922E-4</v>
      </c>
      <c r="D48" s="62">
        <v>1</v>
      </c>
      <c r="E48" s="62">
        <v>0.97940365485989167</v>
      </c>
      <c r="F48" s="62">
        <v>30.898360655737704</v>
      </c>
      <c r="W48" s="258"/>
      <c r="X48" s="258"/>
      <c r="Y48" s="259"/>
      <c r="Z48" s="254"/>
      <c r="AA48" s="254"/>
      <c r="AB48" s="255"/>
      <c r="AI48" s="8"/>
      <c r="AN48" s="23"/>
      <c r="AO48" s="23"/>
      <c r="AP48" s="122"/>
      <c r="AQ48" s="8"/>
      <c r="AR48" s="74"/>
      <c r="AS48" s="74"/>
      <c r="BA48" s="74"/>
      <c r="BB48" s="74"/>
      <c r="BC48" s="74"/>
      <c r="BD48" s="87"/>
      <c r="BE48" s="87"/>
      <c r="BF48" s="8"/>
      <c r="BG48" s="8"/>
      <c r="BP48" s="33"/>
      <c r="BQ48" s="33"/>
      <c r="BR48" s="74"/>
      <c r="BS48" s="87"/>
      <c r="BT48" s="74"/>
      <c r="BU48" s="74"/>
      <c r="BV48" s="74"/>
      <c r="BW48" s="74"/>
      <c r="BX48" s="74"/>
      <c r="CB48" s="74"/>
      <c r="CE48" s="74"/>
      <c r="CF48" s="87"/>
      <c r="CG48" s="8"/>
      <c r="CH48" s="8"/>
      <c r="CQ48" s="33"/>
      <c r="CR48" s="33"/>
      <c r="CS48" s="74"/>
      <c r="CT48" s="87"/>
      <c r="CU48" s="74"/>
      <c r="CV48" s="74"/>
      <c r="DB48" s="33"/>
      <c r="DC48" s="33"/>
      <c r="DD48" s="74"/>
      <c r="DE48" s="33"/>
      <c r="DF48" s="33"/>
      <c r="DG48" s="74"/>
      <c r="DH48" s="87"/>
      <c r="DP48" s="33"/>
      <c r="DQ48" s="33"/>
      <c r="DR48" s="74"/>
      <c r="DS48" s="33"/>
      <c r="DT48" s="33"/>
      <c r="DU48" s="74"/>
      <c r="DV48" s="87"/>
      <c r="DW48" s="8"/>
      <c r="DX48" s="8"/>
      <c r="EJ48" s="87"/>
      <c r="EK48" s="8"/>
      <c r="EL48" s="8"/>
      <c r="EU48" s="234"/>
      <c r="EV48" s="234"/>
      <c r="EW48" s="253"/>
      <c r="EX48" s="87"/>
      <c r="EY48" s="74"/>
      <c r="EZ48" s="74"/>
      <c r="FA48" s="74"/>
      <c r="FB48" s="74"/>
      <c r="FC48" s="74"/>
      <c r="FK48" s="74"/>
      <c r="FL48" s="87"/>
      <c r="FM48" s="8"/>
      <c r="FN48" s="8"/>
      <c r="FO48" s="8"/>
      <c r="FP48" s="8"/>
      <c r="FW48" s="239"/>
      <c r="FX48" s="239"/>
      <c r="FY48" s="263"/>
      <c r="FZ48" s="87"/>
      <c r="GA48" s="8"/>
      <c r="GB48" s="8"/>
      <c r="GC48" s="8"/>
      <c r="GD48" s="8"/>
      <c r="GE48" s="8"/>
      <c r="GK48" s="33"/>
      <c r="GL48" s="33"/>
      <c r="GM48" s="74"/>
      <c r="GN48" s="87"/>
      <c r="GO48" s="8"/>
      <c r="GP48" s="8"/>
      <c r="GY48" s="234"/>
      <c r="GZ48" s="234"/>
      <c r="HA48" s="253"/>
      <c r="HB48" s="87"/>
      <c r="HC48" s="74"/>
      <c r="HD48" s="74"/>
      <c r="HE48" s="74"/>
      <c r="HF48" s="74"/>
      <c r="HG48" s="74"/>
      <c r="HM48" s="74"/>
      <c r="HN48" s="74"/>
      <c r="HO48" s="74"/>
      <c r="HP48" s="87"/>
      <c r="IB48" s="74"/>
      <c r="IC48" s="74"/>
      <c r="ID48" s="74"/>
      <c r="IM48" s="122"/>
      <c r="IN48" s="122"/>
      <c r="IO48" s="122"/>
      <c r="IP48" s="106"/>
      <c r="IS48" s="74"/>
      <c r="IT48" s="106"/>
    </row>
    <row r="49" spans="1:254" ht="15" customHeight="1" x14ac:dyDescent="0.25">
      <c r="A49" s="144"/>
      <c r="B49" s="218" t="s">
        <v>43</v>
      </c>
      <c r="C49" s="62">
        <v>0.20507612640604447</v>
      </c>
      <c r="D49" s="62">
        <v>1</v>
      </c>
      <c r="E49" s="62">
        <v>0.65065436846605795</v>
      </c>
      <c r="F49" s="62">
        <v>22.940641820478717</v>
      </c>
      <c r="K49" s="31"/>
      <c r="L49" s="31"/>
      <c r="M49" s="31"/>
      <c r="N49" s="31"/>
      <c r="Z49" s="258"/>
      <c r="AA49" s="258"/>
      <c r="AB49" s="259"/>
      <c r="AI49" s="8"/>
      <c r="AN49" s="264"/>
      <c r="AO49" s="264"/>
      <c r="AP49" s="265"/>
      <c r="AQ49" s="8"/>
      <c r="AR49" s="74"/>
      <c r="AS49" s="74"/>
      <c r="BB49" s="250"/>
      <c r="BC49" s="250"/>
      <c r="BD49" s="253"/>
      <c r="BE49" s="87"/>
      <c r="BF49" s="8"/>
      <c r="BG49" s="8"/>
      <c r="BP49" s="33"/>
      <c r="BQ49" s="33"/>
      <c r="BR49" s="74"/>
      <c r="BS49" s="87"/>
      <c r="BT49" s="74"/>
      <c r="BU49" s="74"/>
      <c r="BV49" s="74"/>
      <c r="BW49" s="74"/>
      <c r="BX49" s="74"/>
      <c r="BZ49" s="74"/>
      <c r="CA49" s="74"/>
      <c r="CB49" s="74"/>
      <c r="CE49" s="74"/>
      <c r="CF49" s="87"/>
      <c r="CG49" s="8"/>
      <c r="CH49" s="8"/>
      <c r="CQ49" s="33"/>
      <c r="CR49" s="33"/>
      <c r="CS49" s="74"/>
      <c r="CT49" s="87"/>
      <c r="CU49" s="74"/>
      <c r="CV49" s="74"/>
      <c r="DE49" s="33"/>
      <c r="DF49" s="33"/>
      <c r="DG49" s="74"/>
      <c r="DH49" s="87"/>
      <c r="DP49" s="33"/>
      <c r="DQ49" s="33"/>
      <c r="DR49" s="74"/>
      <c r="DS49" s="33"/>
      <c r="DT49" s="33"/>
      <c r="DU49" s="74"/>
      <c r="DV49" s="87"/>
      <c r="DW49" s="8"/>
      <c r="DX49" s="8"/>
      <c r="EJ49" s="87"/>
      <c r="EK49" s="8"/>
      <c r="EL49" s="8"/>
      <c r="EU49" s="234"/>
      <c r="EV49" s="234"/>
      <c r="EW49" s="253"/>
      <c r="EX49" s="87"/>
      <c r="EY49" s="74"/>
      <c r="EZ49" s="74"/>
      <c r="FA49" s="74"/>
      <c r="FB49" s="74"/>
      <c r="FC49" s="74"/>
      <c r="FK49" s="74"/>
      <c r="FL49" s="87"/>
      <c r="FM49" s="8"/>
      <c r="FN49" s="8"/>
      <c r="FO49" s="8"/>
      <c r="FP49" s="8"/>
      <c r="FW49" s="239"/>
      <c r="FX49" s="239"/>
      <c r="FY49" s="263"/>
      <c r="FZ49" s="87"/>
      <c r="GA49" s="8"/>
      <c r="GB49" s="8"/>
      <c r="GC49" s="8"/>
      <c r="GD49" s="8"/>
      <c r="GE49" s="8"/>
      <c r="GK49" s="234"/>
      <c r="GL49" s="234"/>
      <c r="GM49" s="253"/>
      <c r="GN49" s="87"/>
      <c r="GO49" s="8"/>
      <c r="GP49" s="8"/>
      <c r="GY49" s="33"/>
      <c r="GZ49" s="33"/>
      <c r="HA49" s="87"/>
      <c r="HB49" s="87"/>
      <c r="HC49" s="74"/>
      <c r="HD49" s="74"/>
      <c r="HE49" s="74"/>
      <c r="HF49" s="74"/>
      <c r="HG49" s="74"/>
      <c r="HM49" s="74"/>
      <c r="HN49" s="74"/>
      <c r="HO49" s="74"/>
      <c r="HP49" s="87"/>
      <c r="IB49" s="74"/>
      <c r="IC49" s="74"/>
      <c r="ID49" s="74"/>
      <c r="IM49" s="74"/>
      <c r="IN49" s="74"/>
      <c r="IO49" s="74"/>
      <c r="IP49" s="106"/>
      <c r="IS49" s="74"/>
      <c r="IT49" s="106"/>
    </row>
    <row r="50" spans="1:254" ht="15" customHeight="1" x14ac:dyDescent="0.25">
      <c r="K50" s="31"/>
      <c r="L50" s="31"/>
      <c r="M50" s="31"/>
      <c r="N50" s="31"/>
      <c r="Z50" s="258"/>
      <c r="AA50" s="258"/>
      <c r="AB50" s="259"/>
      <c r="AI50" s="8"/>
      <c r="AK50" s="33"/>
      <c r="AL50" s="33"/>
      <c r="AM50" s="74"/>
      <c r="AN50" s="264"/>
      <c r="AO50" s="264"/>
      <c r="AP50" s="265"/>
      <c r="AQ50" s="8"/>
      <c r="AR50" s="74"/>
      <c r="AS50" s="74"/>
      <c r="BB50" s="74"/>
      <c r="BC50" s="74"/>
      <c r="BD50" s="87"/>
      <c r="BE50" s="87"/>
      <c r="BF50" s="8"/>
      <c r="BG50" s="8"/>
      <c r="BP50" s="33"/>
      <c r="BQ50" s="33"/>
      <c r="BR50" s="74"/>
      <c r="BS50" s="87"/>
      <c r="BT50" s="74"/>
      <c r="BU50" s="74"/>
      <c r="BV50" s="74"/>
      <c r="BW50" s="74"/>
      <c r="BX50" s="74"/>
      <c r="BZ50" s="122"/>
      <c r="CA50" s="122"/>
      <c r="CB50" s="122"/>
      <c r="CE50" s="74"/>
      <c r="CF50" s="87"/>
      <c r="CG50" s="8"/>
      <c r="CH50" s="8"/>
      <c r="CQ50" s="33"/>
      <c r="CR50" s="33"/>
      <c r="CS50" s="74"/>
      <c r="CT50" s="87"/>
      <c r="CU50" s="74"/>
      <c r="CV50" s="74"/>
      <c r="DE50" s="33"/>
      <c r="DF50" s="33"/>
      <c r="DG50" s="74"/>
      <c r="DH50" s="87"/>
      <c r="DP50" s="147"/>
      <c r="DQ50" s="147"/>
      <c r="DR50" s="122"/>
      <c r="DS50" s="33"/>
      <c r="DT50" s="33"/>
      <c r="DU50" s="74"/>
      <c r="DV50" s="87"/>
      <c r="DW50" s="8"/>
      <c r="DX50" s="8"/>
      <c r="EJ50" s="87"/>
      <c r="EK50" s="8"/>
      <c r="EL50" s="8"/>
      <c r="ER50" s="147"/>
      <c r="ES50" s="147"/>
      <c r="ET50" s="122"/>
      <c r="EU50" s="234"/>
      <c r="EV50" s="234"/>
      <c r="EW50" s="253"/>
      <c r="EX50" s="87"/>
      <c r="EY50" s="74"/>
      <c r="EZ50" s="74"/>
      <c r="FA50" s="74"/>
      <c r="FB50" s="74"/>
      <c r="FC50" s="74"/>
      <c r="FK50" s="74"/>
      <c r="FL50" s="87"/>
      <c r="FM50" s="8"/>
      <c r="FN50" s="8"/>
      <c r="FO50" s="8"/>
      <c r="FP50" s="8"/>
      <c r="FW50" s="239"/>
      <c r="FX50" s="239"/>
      <c r="FY50" s="263"/>
      <c r="FZ50" s="87"/>
      <c r="GA50" s="8"/>
      <c r="GB50" s="8"/>
      <c r="GC50" s="8"/>
      <c r="GD50" s="8"/>
      <c r="GE50" s="8"/>
      <c r="GK50" s="234"/>
      <c r="GL50" s="234"/>
      <c r="GM50" s="253"/>
      <c r="GN50" s="87"/>
      <c r="GO50" s="8"/>
      <c r="GP50" s="8"/>
      <c r="GY50" s="234"/>
      <c r="GZ50" s="234"/>
      <c r="HA50" s="253"/>
      <c r="HB50" s="87"/>
      <c r="HC50" s="74"/>
      <c r="HD50" s="74"/>
      <c r="HE50" s="74"/>
      <c r="HF50" s="74"/>
      <c r="HG50" s="74"/>
      <c r="HM50" s="74"/>
      <c r="HN50" s="74"/>
      <c r="HO50" s="74"/>
      <c r="HP50" s="87"/>
      <c r="IB50" s="74"/>
      <c r="IC50" s="74"/>
      <c r="ID50" s="74"/>
      <c r="IO50" s="74"/>
      <c r="IP50" s="106"/>
      <c r="IQ50" s="122"/>
      <c r="IR50" s="122"/>
      <c r="IS50" s="122"/>
      <c r="IT50" s="106"/>
    </row>
    <row r="51" spans="1:254" ht="15" customHeight="1" x14ac:dyDescent="0.25">
      <c r="K51" s="31"/>
      <c r="L51" s="31"/>
      <c r="M51" s="31"/>
      <c r="N51" s="31"/>
      <c r="Z51" s="254"/>
      <c r="AA51" s="254"/>
      <c r="AB51" s="255"/>
      <c r="AI51" s="8"/>
      <c r="AK51" s="33"/>
      <c r="AL51" s="33"/>
      <c r="AM51" s="74"/>
      <c r="AN51" s="234"/>
      <c r="AO51" s="234"/>
      <c r="AP51" s="250"/>
      <c r="AQ51" s="8"/>
      <c r="AR51" s="74"/>
      <c r="AS51" s="74"/>
      <c r="BB51" s="250"/>
      <c r="BC51" s="250"/>
      <c r="BD51" s="253"/>
      <c r="BE51" s="87"/>
      <c r="BF51" s="8"/>
      <c r="BG51" s="8"/>
      <c r="BP51" s="33"/>
      <c r="BQ51" s="33"/>
      <c r="BR51" s="74"/>
      <c r="BS51" s="87"/>
      <c r="BT51" s="74"/>
      <c r="BU51" s="74"/>
      <c r="BV51" s="74"/>
      <c r="BW51" s="74"/>
      <c r="BX51" s="74"/>
      <c r="BZ51" s="74"/>
      <c r="CA51" s="74"/>
      <c r="CB51" s="74"/>
      <c r="CE51" s="74"/>
      <c r="CF51" s="87"/>
      <c r="CG51" s="8"/>
      <c r="CH51" s="8"/>
      <c r="CQ51" s="33"/>
      <c r="CR51" s="33"/>
      <c r="CS51" s="74"/>
      <c r="CT51" s="87"/>
      <c r="CU51" s="74"/>
      <c r="CV51" s="74"/>
      <c r="DE51" s="33"/>
      <c r="DF51" s="33"/>
      <c r="DG51" s="74"/>
      <c r="DH51" s="87"/>
      <c r="DP51" s="33"/>
      <c r="DQ51" s="33"/>
      <c r="DR51" s="74"/>
      <c r="DS51" s="33"/>
      <c r="DT51" s="33"/>
      <c r="DU51" s="74"/>
      <c r="DV51" s="87"/>
      <c r="DW51" s="8"/>
      <c r="DX51" s="8"/>
      <c r="EJ51" s="87"/>
      <c r="EK51" s="8"/>
      <c r="EL51" s="8"/>
      <c r="ER51" s="33"/>
      <c r="ES51" s="33"/>
      <c r="ET51" s="74"/>
      <c r="EU51" s="234"/>
      <c r="EV51" s="234"/>
      <c r="EW51" s="253"/>
      <c r="EX51" s="87"/>
      <c r="EY51" s="74"/>
      <c r="EZ51" s="74"/>
      <c r="FA51" s="74"/>
      <c r="FB51" s="74"/>
      <c r="FC51" s="74"/>
      <c r="FF51" s="33"/>
      <c r="FG51" s="33"/>
      <c r="FH51" s="251"/>
      <c r="FK51" s="74"/>
      <c r="FL51" s="87"/>
      <c r="FM51" s="8"/>
      <c r="FN51" s="8"/>
      <c r="FO51" s="8"/>
      <c r="FP51" s="8"/>
      <c r="FW51" s="239"/>
      <c r="FX51" s="239"/>
      <c r="FY51" s="263"/>
      <c r="FZ51" s="87"/>
      <c r="GA51" s="8"/>
      <c r="GB51" s="8"/>
      <c r="GC51" s="8"/>
      <c r="GD51" s="8"/>
      <c r="GE51" s="8"/>
      <c r="GK51" s="234"/>
      <c r="GL51" s="234"/>
      <c r="GM51" s="253"/>
      <c r="GN51" s="87"/>
      <c r="GO51" s="8"/>
      <c r="GP51" s="8"/>
      <c r="GY51" s="234"/>
      <c r="GZ51" s="234"/>
      <c r="HA51" s="253"/>
      <c r="HB51" s="87"/>
      <c r="HC51" s="74"/>
      <c r="HD51" s="74"/>
      <c r="HE51" s="74"/>
      <c r="HF51" s="74"/>
      <c r="HG51" s="74"/>
      <c r="HM51" s="250"/>
      <c r="HN51" s="250"/>
      <c r="HO51" s="253"/>
      <c r="HP51" s="87"/>
      <c r="IB51" s="74"/>
      <c r="IC51" s="74"/>
      <c r="ID51" s="74"/>
      <c r="IP51" s="106"/>
      <c r="IQ51" s="74"/>
      <c r="IR51" s="74"/>
      <c r="IS51" s="74"/>
      <c r="IT51" s="106"/>
    </row>
    <row r="52" spans="1:254" ht="15" customHeight="1" x14ac:dyDescent="0.25">
      <c r="K52" s="31"/>
      <c r="L52" s="31"/>
      <c r="M52" s="31"/>
      <c r="N52" s="31"/>
      <c r="Z52" s="254"/>
      <c r="AA52" s="254"/>
      <c r="AB52" s="255"/>
      <c r="AI52" s="8"/>
      <c r="AN52" s="234"/>
      <c r="AO52" s="234"/>
      <c r="AP52" s="250"/>
      <c r="AQ52" s="8"/>
      <c r="AR52" s="74"/>
      <c r="AS52" s="74"/>
      <c r="BB52" s="250"/>
      <c r="BC52" s="250"/>
      <c r="BD52" s="253"/>
      <c r="BE52" s="87"/>
      <c r="BF52" s="8"/>
      <c r="BG52" s="8"/>
      <c r="BP52" s="33"/>
      <c r="BQ52" s="33"/>
      <c r="BR52" s="74"/>
      <c r="BS52" s="87"/>
      <c r="BT52" s="74"/>
      <c r="BU52" s="74"/>
      <c r="BV52" s="74"/>
      <c r="BW52" s="74"/>
      <c r="BX52" s="74"/>
      <c r="BZ52" s="74"/>
      <c r="CA52" s="74"/>
      <c r="CB52" s="74"/>
      <c r="CE52" s="74"/>
      <c r="CF52" s="87"/>
      <c r="CG52" s="8"/>
      <c r="CH52" s="8"/>
      <c r="CQ52" s="33"/>
      <c r="CR52" s="33"/>
      <c r="CS52" s="74"/>
      <c r="CT52" s="87"/>
      <c r="CU52" s="74"/>
      <c r="CV52" s="74"/>
      <c r="DE52" s="33"/>
      <c r="DF52" s="33"/>
      <c r="DG52" s="74"/>
      <c r="DH52" s="87"/>
      <c r="DP52" s="147"/>
      <c r="DQ52" s="147"/>
      <c r="DR52" s="122"/>
      <c r="DS52" s="33"/>
      <c r="DT52" s="33"/>
      <c r="DU52" s="74"/>
      <c r="DV52" s="87"/>
      <c r="DW52" s="8"/>
      <c r="DX52" s="8"/>
      <c r="EJ52" s="87"/>
      <c r="EK52" s="8"/>
      <c r="EL52" s="8"/>
      <c r="ER52" s="33"/>
      <c r="ES52" s="33"/>
      <c r="ET52" s="74"/>
      <c r="EU52" s="234"/>
      <c r="EV52" s="234"/>
      <c r="EW52" s="253"/>
      <c r="EX52" s="87"/>
      <c r="EY52" s="74"/>
      <c r="EZ52" s="74"/>
      <c r="FA52" s="74"/>
      <c r="FB52" s="74"/>
      <c r="FC52" s="74"/>
      <c r="FF52" s="33"/>
      <c r="FG52" s="33"/>
      <c r="FH52" s="251"/>
      <c r="FK52" s="74"/>
      <c r="FL52" s="87"/>
      <c r="FM52" s="8"/>
      <c r="FN52" s="8"/>
      <c r="FO52" s="8"/>
      <c r="FP52" s="8"/>
      <c r="FW52" s="239"/>
      <c r="FX52" s="239"/>
      <c r="FY52" s="263"/>
      <c r="FZ52" s="87"/>
      <c r="GA52" s="8"/>
      <c r="GB52" s="8"/>
      <c r="GC52" s="8"/>
      <c r="GD52" s="8"/>
      <c r="GE52" s="8"/>
      <c r="GK52" s="234"/>
      <c r="GL52" s="234"/>
      <c r="GM52" s="253"/>
      <c r="GN52" s="87"/>
      <c r="GO52" s="8"/>
      <c r="GP52" s="8"/>
      <c r="GY52" s="234"/>
      <c r="GZ52" s="234"/>
      <c r="HA52" s="253"/>
      <c r="HB52" s="87"/>
      <c r="HC52" s="74"/>
      <c r="HD52" s="74"/>
      <c r="HE52" s="74"/>
      <c r="HF52" s="74"/>
      <c r="HG52" s="74"/>
      <c r="HM52" s="250"/>
      <c r="HN52" s="250"/>
      <c r="HO52" s="253"/>
      <c r="HP52" s="87"/>
      <c r="IB52" s="74"/>
      <c r="IC52" s="74"/>
      <c r="ID52" s="74"/>
      <c r="IP52" s="106"/>
      <c r="IQ52" s="122"/>
      <c r="IR52" s="122"/>
      <c r="IS52" s="122"/>
      <c r="IT52" s="106"/>
    </row>
    <row r="53" spans="1:254" ht="15" customHeight="1" x14ac:dyDescent="0.25">
      <c r="K53" s="31"/>
      <c r="L53" s="31"/>
      <c r="M53" s="31"/>
      <c r="N53" s="31"/>
      <c r="Z53" s="254"/>
      <c r="AA53" s="254"/>
      <c r="AB53" s="255"/>
      <c r="AI53" s="8"/>
      <c r="AN53" s="33"/>
      <c r="AO53" s="33"/>
      <c r="AP53" s="74"/>
      <c r="AQ53" s="8"/>
      <c r="AR53" s="74"/>
      <c r="AS53" s="74"/>
      <c r="BB53" s="250"/>
      <c r="BC53" s="250"/>
      <c r="BD53" s="253"/>
      <c r="BE53" s="87"/>
      <c r="BF53" s="8"/>
      <c r="BG53" s="8"/>
      <c r="BP53" s="33"/>
      <c r="BQ53" s="33"/>
      <c r="BR53" s="74"/>
      <c r="BS53" s="87"/>
      <c r="BT53" s="74"/>
      <c r="BU53" s="74"/>
      <c r="BV53" s="74"/>
      <c r="BW53" s="74"/>
      <c r="BX53" s="74"/>
      <c r="BZ53" s="74"/>
      <c r="CA53" s="74"/>
      <c r="CB53" s="74"/>
      <c r="CE53" s="74"/>
      <c r="CF53" s="87"/>
      <c r="CG53" s="8"/>
      <c r="CH53" s="8"/>
      <c r="CQ53" s="33"/>
      <c r="CR53" s="33"/>
      <c r="CS53" s="74"/>
      <c r="CT53" s="87"/>
      <c r="CU53" s="74"/>
      <c r="CV53" s="74"/>
      <c r="DE53" s="33"/>
      <c r="DF53" s="33"/>
      <c r="DG53" s="74"/>
      <c r="DH53" s="87"/>
      <c r="DP53" s="33"/>
      <c r="DQ53" s="33"/>
      <c r="DR53" s="74"/>
      <c r="DS53" s="33"/>
      <c r="DT53" s="33"/>
      <c r="DU53" s="74"/>
      <c r="DV53" s="87"/>
      <c r="DW53" s="8"/>
      <c r="DX53" s="8"/>
      <c r="EJ53" s="87"/>
      <c r="EK53" s="8"/>
      <c r="EL53" s="8"/>
      <c r="ER53" s="33"/>
      <c r="ES53" s="33"/>
      <c r="ET53" s="74"/>
      <c r="EU53" s="33"/>
      <c r="EV53" s="33"/>
      <c r="EW53" s="87"/>
      <c r="EX53" s="87"/>
      <c r="EY53" s="74"/>
      <c r="EZ53" s="74"/>
      <c r="FA53" s="74"/>
      <c r="FB53" s="74"/>
      <c r="FC53" s="74"/>
      <c r="FK53" s="74"/>
      <c r="FL53" s="87"/>
      <c r="FM53" s="8"/>
      <c r="FN53" s="8"/>
      <c r="FO53" s="8"/>
      <c r="FP53" s="8"/>
      <c r="FW53" s="239"/>
      <c r="FX53" s="239"/>
      <c r="FY53" s="263"/>
      <c r="FZ53" s="87"/>
      <c r="GA53" s="8"/>
      <c r="GB53" s="8"/>
      <c r="GC53" s="8"/>
      <c r="GD53" s="8"/>
      <c r="GE53" s="8"/>
      <c r="GK53" s="234"/>
      <c r="GL53" s="234"/>
      <c r="GM53" s="253"/>
      <c r="GN53" s="87"/>
      <c r="GO53" s="8"/>
      <c r="GP53" s="8"/>
      <c r="GY53" s="234"/>
      <c r="GZ53" s="234"/>
      <c r="HA53" s="253"/>
      <c r="HB53" s="87"/>
      <c r="HC53" s="74"/>
      <c r="HD53" s="74"/>
      <c r="HE53" s="74"/>
      <c r="HF53" s="74"/>
      <c r="HG53" s="74"/>
      <c r="HM53" s="74"/>
      <c r="HN53" s="74"/>
      <c r="HO53" s="87"/>
      <c r="HP53" s="87"/>
      <c r="IB53" s="74"/>
      <c r="IC53" s="74"/>
      <c r="ID53" s="74"/>
      <c r="IP53" s="106"/>
      <c r="IQ53" s="74"/>
      <c r="IR53" s="74"/>
      <c r="IS53" s="74"/>
      <c r="IT53" s="106"/>
    </row>
    <row r="54" spans="1:254" ht="15" customHeight="1" x14ac:dyDescent="0.25">
      <c r="K54" s="31"/>
      <c r="L54" s="31"/>
      <c r="M54" s="31"/>
      <c r="N54" s="31"/>
      <c r="Z54" s="254"/>
      <c r="AA54" s="254"/>
      <c r="AB54" s="255"/>
      <c r="AI54" s="8"/>
      <c r="AN54" s="33"/>
      <c r="AO54" s="33"/>
      <c r="AP54" s="74"/>
      <c r="AQ54" s="8"/>
      <c r="AR54" s="74"/>
      <c r="AS54" s="74"/>
      <c r="BB54" s="250"/>
      <c r="BC54" s="250"/>
      <c r="BD54" s="253"/>
      <c r="BE54" s="87"/>
      <c r="BF54" s="8"/>
      <c r="BG54" s="8"/>
      <c r="BP54" s="33"/>
      <c r="BQ54" s="33"/>
      <c r="BR54" s="74"/>
      <c r="BS54" s="87"/>
      <c r="BT54" s="74"/>
      <c r="BU54" s="74"/>
      <c r="BV54" s="74"/>
      <c r="BW54" s="74"/>
      <c r="BX54" s="74"/>
      <c r="BZ54" s="74"/>
      <c r="CA54" s="74"/>
      <c r="CB54" s="74"/>
      <c r="CE54" s="74"/>
      <c r="CF54" s="87"/>
      <c r="CG54" s="8"/>
      <c r="CH54" s="8"/>
      <c r="CQ54" s="33"/>
      <c r="CR54" s="33"/>
      <c r="CS54" s="74"/>
      <c r="CT54" s="87"/>
      <c r="CU54" s="74"/>
      <c r="CV54" s="74"/>
      <c r="DE54" s="33"/>
      <c r="DF54" s="33"/>
      <c r="DG54" s="74"/>
      <c r="DH54" s="87"/>
      <c r="DP54" s="33"/>
      <c r="DQ54" s="33"/>
      <c r="DR54" s="74"/>
      <c r="DS54" s="234"/>
      <c r="DT54" s="234"/>
      <c r="DU54" s="253"/>
      <c r="DV54" s="87"/>
      <c r="DW54" s="8"/>
      <c r="DX54" s="8"/>
      <c r="EJ54" s="87"/>
      <c r="EK54" s="8"/>
      <c r="EL54" s="8"/>
      <c r="ER54" s="33"/>
      <c r="ES54" s="33"/>
      <c r="ET54" s="74"/>
      <c r="EX54" s="87"/>
      <c r="EY54" s="74"/>
      <c r="EZ54" s="74"/>
      <c r="FA54" s="74"/>
      <c r="FB54" s="74"/>
      <c r="FC54" s="74"/>
      <c r="FK54" s="74"/>
      <c r="FL54" s="87"/>
      <c r="FM54" s="8"/>
      <c r="FN54" s="8"/>
      <c r="FO54" s="8"/>
      <c r="FP54" s="8"/>
      <c r="FW54" s="239"/>
      <c r="FX54" s="239"/>
      <c r="FY54" s="263"/>
      <c r="FZ54" s="87"/>
      <c r="GA54" s="8"/>
      <c r="GB54" s="8"/>
      <c r="GC54" s="8"/>
      <c r="GD54" s="8"/>
      <c r="GE54" s="8"/>
      <c r="GK54" s="234"/>
      <c r="GL54" s="234"/>
      <c r="GM54" s="253"/>
      <c r="GN54" s="87"/>
      <c r="GO54" s="8"/>
      <c r="GP54" s="8"/>
      <c r="GV54" s="33"/>
      <c r="GW54" s="33"/>
      <c r="GX54" s="74"/>
      <c r="GY54" s="234"/>
      <c r="GZ54" s="234"/>
      <c r="HA54" s="253"/>
      <c r="HB54" s="87"/>
      <c r="HC54" s="74"/>
      <c r="HD54" s="74"/>
      <c r="HE54" s="74"/>
      <c r="HF54" s="74"/>
      <c r="HG54" s="74"/>
      <c r="HM54" s="74"/>
      <c r="HN54" s="74"/>
      <c r="HO54" s="87"/>
      <c r="HP54" s="87"/>
      <c r="IB54" s="74"/>
      <c r="IC54" s="74"/>
      <c r="ID54" s="74"/>
      <c r="IP54" s="106"/>
      <c r="IQ54" s="122"/>
      <c r="IR54" s="122"/>
      <c r="IS54" s="122"/>
      <c r="IT54" s="106"/>
    </row>
    <row r="55" spans="1:254" ht="15" customHeight="1" x14ac:dyDescent="0.25">
      <c r="K55" s="31"/>
      <c r="L55" s="31"/>
      <c r="M55" s="31"/>
      <c r="N55" s="31"/>
      <c r="Z55" s="254"/>
      <c r="AA55" s="254"/>
      <c r="AB55" s="255"/>
      <c r="AI55" s="8"/>
      <c r="AN55" s="33"/>
      <c r="AO55" s="33"/>
      <c r="AP55" s="74"/>
      <c r="AQ55" s="8"/>
      <c r="AR55" s="74"/>
      <c r="AS55" s="74"/>
      <c r="BB55" s="250"/>
      <c r="BC55" s="250"/>
      <c r="BD55" s="253"/>
      <c r="BE55" s="87"/>
      <c r="BF55" s="8"/>
      <c r="BG55" s="8"/>
      <c r="BP55" s="33"/>
      <c r="BQ55" s="33"/>
      <c r="BR55" s="74"/>
      <c r="BS55" s="87"/>
      <c r="BT55" s="74"/>
      <c r="BU55" s="74"/>
      <c r="BV55" s="74"/>
      <c r="BW55" s="74"/>
      <c r="BX55" s="74"/>
      <c r="BZ55" s="74"/>
      <c r="CA55" s="74"/>
      <c r="CB55" s="74"/>
      <c r="CE55" s="74"/>
      <c r="CF55" s="87"/>
      <c r="CG55" s="8"/>
      <c r="CH55" s="8"/>
      <c r="CQ55" s="33"/>
      <c r="CR55" s="33"/>
      <c r="CS55" s="74"/>
      <c r="CT55" s="87"/>
      <c r="CU55" s="74"/>
      <c r="CV55" s="74"/>
      <c r="DE55" s="147"/>
      <c r="DF55" s="147"/>
      <c r="DG55" s="122"/>
      <c r="DH55" s="87"/>
      <c r="DS55" s="234"/>
      <c r="DT55" s="234"/>
      <c r="DU55" s="253"/>
      <c r="DV55" s="87"/>
      <c r="DW55" s="8"/>
      <c r="DX55" s="8"/>
      <c r="EJ55" s="87"/>
      <c r="EK55" s="8"/>
      <c r="EL55" s="8"/>
      <c r="ER55" s="33"/>
      <c r="ES55" s="33"/>
      <c r="ET55" s="74"/>
      <c r="EX55" s="87"/>
      <c r="EY55" s="74"/>
      <c r="EZ55" s="74"/>
      <c r="FA55" s="74"/>
      <c r="FB55" s="74"/>
      <c r="FC55" s="74"/>
      <c r="FK55" s="74"/>
      <c r="FL55" s="87"/>
      <c r="FM55" s="8"/>
      <c r="FN55" s="8"/>
      <c r="FO55" s="8"/>
      <c r="FP55" s="8"/>
      <c r="FW55" s="239"/>
      <c r="FX55" s="239"/>
      <c r="FY55" s="263"/>
      <c r="FZ55" s="87"/>
      <c r="GA55" s="8"/>
      <c r="GB55" s="8"/>
      <c r="GC55" s="8"/>
      <c r="GD55" s="8"/>
      <c r="GE55" s="8"/>
      <c r="GK55" s="234"/>
      <c r="GL55" s="234"/>
      <c r="GM55" s="253"/>
      <c r="GN55" s="87"/>
      <c r="GO55" s="8"/>
      <c r="GP55" s="8"/>
      <c r="GV55" s="33"/>
      <c r="GW55" s="33"/>
      <c r="GX55" s="74"/>
      <c r="GY55" s="234"/>
      <c r="GZ55" s="234"/>
      <c r="HA55" s="253"/>
      <c r="HB55" s="87"/>
      <c r="HC55" s="74"/>
      <c r="HD55" s="74"/>
      <c r="HE55" s="74"/>
      <c r="HF55" s="74"/>
      <c r="HG55" s="74"/>
      <c r="HM55" s="74"/>
      <c r="HN55" s="74"/>
      <c r="HO55" s="87"/>
      <c r="HP55" s="87"/>
      <c r="IB55" s="74"/>
      <c r="IC55" s="74"/>
      <c r="ID55" s="74"/>
      <c r="IP55" s="106"/>
      <c r="IQ55" s="74"/>
      <c r="IR55" s="74"/>
      <c r="IS55" s="74"/>
      <c r="IT55" s="106"/>
    </row>
    <row r="56" spans="1:254" ht="15" customHeight="1" x14ac:dyDescent="0.25">
      <c r="K56" s="31"/>
      <c r="L56" s="31"/>
      <c r="M56" s="31"/>
      <c r="N56" s="31"/>
      <c r="Z56" s="258"/>
      <c r="AA56" s="258"/>
      <c r="AB56" s="259"/>
      <c r="AI56" s="8"/>
      <c r="AN56" s="33"/>
      <c r="AO56" s="33"/>
      <c r="AP56" s="74"/>
      <c r="AQ56" s="8"/>
      <c r="AR56" s="74"/>
      <c r="AS56" s="74"/>
      <c r="BB56" s="250"/>
      <c r="BC56" s="250"/>
      <c r="BD56" s="253"/>
      <c r="BE56" s="87"/>
      <c r="BF56" s="8"/>
      <c r="BG56" s="8"/>
      <c r="BP56" s="33"/>
      <c r="BQ56" s="33"/>
      <c r="BR56" s="87"/>
      <c r="BS56" s="87"/>
      <c r="BT56" s="74"/>
      <c r="BU56" s="74"/>
      <c r="BV56" s="74"/>
      <c r="BW56" s="74"/>
      <c r="BX56" s="74"/>
      <c r="CB56" s="74"/>
      <c r="CE56" s="74"/>
      <c r="CF56" s="87"/>
      <c r="CG56" s="8"/>
      <c r="CH56" s="8"/>
      <c r="CQ56" s="33"/>
      <c r="CR56" s="33"/>
      <c r="CS56" s="74"/>
      <c r="CT56" s="87"/>
      <c r="CU56" s="74"/>
      <c r="CV56" s="74"/>
      <c r="DE56" s="33"/>
      <c r="DF56" s="33"/>
      <c r="DG56" s="74"/>
      <c r="DH56" s="87"/>
      <c r="DS56" s="33"/>
      <c r="DT56" s="33"/>
      <c r="DU56" s="87"/>
      <c r="DV56" s="87"/>
      <c r="DW56" s="8"/>
      <c r="DX56" s="8"/>
      <c r="EJ56" s="87"/>
      <c r="EK56" s="8"/>
      <c r="EL56" s="8"/>
      <c r="ER56" s="33"/>
      <c r="ES56" s="33"/>
      <c r="ET56" s="74"/>
      <c r="EX56" s="87"/>
      <c r="EY56" s="74"/>
      <c r="EZ56" s="74"/>
      <c r="FA56" s="74"/>
      <c r="FB56" s="74"/>
      <c r="FC56" s="74"/>
      <c r="FK56" s="74"/>
      <c r="FL56" s="87"/>
      <c r="FM56" s="8"/>
      <c r="FN56" s="8"/>
      <c r="FO56" s="8"/>
      <c r="FP56" s="8"/>
      <c r="FW56" s="239"/>
      <c r="FX56" s="239"/>
      <c r="FY56" s="263"/>
      <c r="FZ56" s="87"/>
      <c r="GA56" s="8"/>
      <c r="GB56" s="8"/>
      <c r="GC56" s="8"/>
      <c r="GD56" s="8"/>
      <c r="GE56" s="8"/>
      <c r="GK56" s="234"/>
      <c r="GL56" s="234"/>
      <c r="GM56" s="253"/>
      <c r="GN56" s="87"/>
      <c r="GO56" s="8"/>
      <c r="GP56" s="8"/>
      <c r="GV56" s="147"/>
      <c r="GW56" s="147"/>
      <c r="GX56" s="122"/>
      <c r="GY56" s="234"/>
      <c r="GZ56" s="234"/>
      <c r="HA56" s="253"/>
      <c r="HB56" s="87"/>
      <c r="HC56" s="74"/>
      <c r="HD56" s="74"/>
      <c r="HE56" s="74"/>
      <c r="HF56" s="74"/>
      <c r="HG56" s="74"/>
      <c r="HJ56" s="33"/>
      <c r="HK56" s="33"/>
      <c r="HL56" s="74"/>
      <c r="HM56" s="250"/>
      <c r="HN56" s="250"/>
      <c r="HO56" s="253"/>
      <c r="HP56" s="87"/>
      <c r="IA56" s="106"/>
      <c r="IB56" s="74"/>
      <c r="IC56" s="74"/>
      <c r="ID56" s="74"/>
      <c r="IP56" s="106"/>
      <c r="IQ56" s="74"/>
      <c r="IR56" s="74"/>
      <c r="IS56" s="74"/>
      <c r="IT56" s="106"/>
    </row>
    <row r="57" spans="1:254" ht="15" customHeight="1" x14ac:dyDescent="0.25">
      <c r="K57" s="31"/>
      <c r="L57" s="31"/>
      <c r="M57" s="31"/>
      <c r="N57" s="31"/>
      <c r="Z57" s="254"/>
      <c r="AA57" s="254"/>
      <c r="AB57" s="255"/>
      <c r="AI57" s="8"/>
      <c r="AN57" s="33"/>
      <c r="AO57" s="33"/>
      <c r="AP57" s="74"/>
      <c r="AQ57" s="8"/>
      <c r="AR57" s="74"/>
      <c r="AS57" s="74"/>
      <c r="AY57" s="122"/>
      <c r="AZ57" s="122"/>
      <c r="BA57" s="122"/>
      <c r="BB57" s="250"/>
      <c r="BC57" s="250"/>
      <c r="BD57" s="253"/>
      <c r="BE57" s="87"/>
      <c r="BF57" s="8"/>
      <c r="BG57" s="8"/>
      <c r="BP57" s="33"/>
      <c r="BQ57" s="33"/>
      <c r="BR57" s="87"/>
      <c r="BS57" s="87"/>
      <c r="BT57" s="74"/>
      <c r="BU57" s="74"/>
      <c r="BV57" s="74"/>
      <c r="BW57" s="74"/>
      <c r="BX57" s="74"/>
      <c r="CB57" s="74"/>
      <c r="CE57" s="74"/>
      <c r="CF57" s="87"/>
      <c r="CG57" s="8"/>
      <c r="CH57" s="8"/>
      <c r="CQ57" s="33"/>
      <c r="CR57" s="33"/>
      <c r="CS57" s="74"/>
      <c r="CT57" s="87"/>
      <c r="CU57" s="74"/>
      <c r="CV57" s="74"/>
      <c r="DE57" s="33"/>
      <c r="DF57" s="33"/>
      <c r="DG57" s="74"/>
      <c r="DH57" s="87"/>
      <c r="DS57" s="33"/>
      <c r="DT57" s="33"/>
      <c r="DU57" s="87"/>
      <c r="DV57" s="87"/>
      <c r="DW57" s="8"/>
      <c r="DX57" s="8"/>
      <c r="EJ57" s="87"/>
      <c r="EK57" s="8"/>
      <c r="EL57" s="8"/>
      <c r="ER57" s="33"/>
      <c r="ES57" s="33"/>
      <c r="ET57" s="74"/>
      <c r="EX57" s="87"/>
      <c r="EY57" s="74"/>
      <c r="EZ57" s="74"/>
      <c r="FA57" s="74"/>
      <c r="FB57" s="74"/>
      <c r="FC57" s="74"/>
      <c r="FI57" s="234"/>
      <c r="FJ57" s="234"/>
      <c r="FK57" s="266"/>
      <c r="FL57" s="87"/>
      <c r="FM57" s="8"/>
      <c r="FN57" s="8"/>
      <c r="FO57" s="8"/>
      <c r="FP57" s="8"/>
      <c r="FW57" s="239"/>
      <c r="FX57" s="239"/>
      <c r="FY57" s="263"/>
      <c r="FZ57" s="87"/>
      <c r="GA57" s="8"/>
      <c r="GB57" s="8"/>
      <c r="GC57" s="8"/>
      <c r="GD57" s="8"/>
      <c r="GE57" s="8"/>
      <c r="GK57" s="234"/>
      <c r="GL57" s="234"/>
      <c r="GM57" s="253"/>
      <c r="GN57" s="87"/>
      <c r="GO57" s="8"/>
      <c r="GP57" s="8"/>
      <c r="GV57" s="33"/>
      <c r="GW57" s="33"/>
      <c r="GX57" s="74"/>
      <c r="GY57" s="234"/>
      <c r="GZ57" s="234"/>
      <c r="HA57" s="253"/>
      <c r="HB57" s="87"/>
      <c r="HC57" s="74"/>
      <c r="HD57" s="74"/>
      <c r="HE57" s="74"/>
      <c r="HF57" s="74"/>
      <c r="HG57" s="74"/>
      <c r="HJ57" s="33"/>
      <c r="HK57" s="33"/>
      <c r="HL57" s="74"/>
      <c r="HM57" s="250"/>
      <c r="HN57" s="250"/>
      <c r="HO57" s="253"/>
      <c r="HP57" s="87"/>
      <c r="IA57" s="106"/>
      <c r="IB57" s="74"/>
      <c r="IC57" s="74"/>
      <c r="ID57" s="74"/>
      <c r="IP57" s="106"/>
      <c r="IQ57" s="74"/>
      <c r="IR57" s="74"/>
      <c r="IS57" s="74"/>
      <c r="IT57" s="106"/>
    </row>
    <row r="58" spans="1:254" ht="15" customHeight="1" x14ac:dyDescent="0.25">
      <c r="K58" s="31"/>
      <c r="L58" s="31"/>
      <c r="M58" s="31"/>
      <c r="N58" s="31"/>
      <c r="Z58" s="254"/>
      <c r="AA58" s="254"/>
      <c r="AB58" s="255"/>
      <c r="AI58" s="8"/>
      <c r="AN58" s="33"/>
      <c r="AO58" s="33"/>
      <c r="AP58" s="74"/>
      <c r="AQ58" s="8"/>
      <c r="AR58" s="74"/>
      <c r="AS58" s="74"/>
      <c r="AY58" s="74"/>
      <c r="AZ58" s="74"/>
      <c r="BA58" s="74"/>
      <c r="BB58" s="250"/>
      <c r="BC58" s="250"/>
      <c r="BD58" s="253"/>
      <c r="BE58" s="87"/>
      <c r="BF58" s="8"/>
      <c r="BG58" s="8"/>
      <c r="BP58" s="8"/>
      <c r="BQ58" s="8"/>
      <c r="BR58" s="87"/>
      <c r="BS58" s="87"/>
      <c r="BT58" s="74"/>
      <c r="BU58" s="74"/>
      <c r="BV58" s="74"/>
      <c r="BW58" s="74"/>
      <c r="BX58" s="74"/>
      <c r="CB58" s="74"/>
      <c r="CE58" s="74"/>
      <c r="CF58" s="87"/>
      <c r="CG58" s="8"/>
      <c r="CH58" s="8"/>
      <c r="CQ58" s="234"/>
      <c r="CR58" s="234"/>
      <c r="CS58" s="253"/>
      <c r="CT58" s="87"/>
      <c r="CU58" s="74"/>
      <c r="CV58" s="74"/>
      <c r="DE58" s="33"/>
      <c r="DF58" s="33"/>
      <c r="DG58" s="74"/>
      <c r="DH58" s="87"/>
      <c r="DS58" s="234"/>
      <c r="DT58" s="234"/>
      <c r="DU58" s="253"/>
      <c r="DV58" s="87"/>
      <c r="DW58" s="8"/>
      <c r="DX58" s="8"/>
      <c r="EG58" s="33"/>
      <c r="EH58" s="33"/>
      <c r="EI58" s="74"/>
      <c r="EJ58" s="87"/>
      <c r="EK58" s="8"/>
      <c r="EL58" s="8"/>
      <c r="ER58" s="33"/>
      <c r="ES58" s="33"/>
      <c r="ET58" s="74"/>
      <c r="EX58" s="87"/>
      <c r="EY58" s="74"/>
      <c r="EZ58" s="74"/>
      <c r="FA58" s="74"/>
      <c r="FB58" s="74"/>
      <c r="FC58" s="74"/>
      <c r="FI58" s="234"/>
      <c r="FJ58" s="234"/>
      <c r="FK58" s="266"/>
      <c r="FL58" s="87"/>
      <c r="FM58" s="8"/>
      <c r="FN58" s="8"/>
      <c r="FO58" s="8"/>
      <c r="FP58" s="8"/>
      <c r="FX58" s="234"/>
      <c r="FY58" s="253"/>
      <c r="FZ58" s="87"/>
      <c r="GA58" s="8"/>
      <c r="GB58" s="8"/>
      <c r="GC58" s="8"/>
      <c r="GD58" s="8"/>
      <c r="GE58" s="8"/>
      <c r="GK58" s="234"/>
      <c r="GL58" s="234"/>
      <c r="GM58" s="253"/>
      <c r="GN58" s="87"/>
      <c r="GO58" s="8"/>
      <c r="GP58" s="8"/>
      <c r="GV58" s="33"/>
      <c r="GW58" s="33"/>
      <c r="GX58" s="74"/>
      <c r="GY58" s="234"/>
      <c r="GZ58" s="33"/>
      <c r="HA58" s="74"/>
      <c r="HB58" s="87"/>
      <c r="HC58" s="74"/>
      <c r="HD58" s="74"/>
      <c r="HE58" s="74"/>
      <c r="HF58" s="74"/>
      <c r="HG58" s="74"/>
      <c r="HJ58" s="8"/>
      <c r="HK58" s="8"/>
      <c r="HL58" s="8"/>
      <c r="HM58" s="74"/>
      <c r="HN58" s="74"/>
      <c r="HO58" s="87"/>
      <c r="HP58" s="87"/>
      <c r="IA58" s="106"/>
      <c r="IB58" s="74"/>
      <c r="IC58" s="74"/>
      <c r="ID58" s="74"/>
      <c r="IP58" s="106"/>
      <c r="IQ58" s="74"/>
      <c r="IR58" s="74"/>
      <c r="IS58" s="74"/>
      <c r="IT58" s="106"/>
    </row>
    <row r="59" spans="1:254" ht="15" customHeight="1" x14ac:dyDescent="0.25">
      <c r="K59" s="31"/>
      <c r="L59" s="31"/>
      <c r="M59" s="31"/>
      <c r="N59" s="31"/>
      <c r="Z59" s="254"/>
      <c r="AA59" s="254"/>
      <c r="AB59" s="255"/>
      <c r="AI59" s="8"/>
      <c r="AN59" s="33"/>
      <c r="AO59" s="33"/>
      <c r="AP59" s="74"/>
      <c r="AQ59" s="8"/>
      <c r="AR59" s="74"/>
      <c r="AS59" s="74"/>
      <c r="BA59" s="74"/>
      <c r="BB59" s="250"/>
      <c r="BC59" s="250"/>
      <c r="BD59" s="253"/>
      <c r="BE59" s="87"/>
      <c r="BF59" s="8"/>
      <c r="BG59" s="8"/>
      <c r="BP59" s="33"/>
      <c r="BQ59" s="33"/>
      <c r="BR59" s="74"/>
      <c r="BS59" s="87"/>
      <c r="BT59" s="74"/>
      <c r="BU59" s="74"/>
      <c r="BV59" s="74"/>
      <c r="BW59" s="74"/>
      <c r="BX59" s="74"/>
      <c r="CB59" s="74"/>
      <c r="CE59" s="74"/>
      <c r="CF59" s="87"/>
      <c r="CG59" s="8"/>
      <c r="CH59" s="8"/>
      <c r="CQ59" s="234"/>
      <c r="CR59" s="234"/>
      <c r="CS59" s="253"/>
      <c r="CT59" s="87"/>
      <c r="CU59" s="74"/>
      <c r="CV59" s="74"/>
      <c r="DE59" s="33"/>
      <c r="DF59" s="33"/>
      <c r="DG59" s="74"/>
      <c r="DH59" s="87"/>
      <c r="DS59" s="33"/>
      <c r="DT59" s="33"/>
      <c r="DU59" s="87"/>
      <c r="DV59" s="87"/>
      <c r="DW59" s="8"/>
      <c r="DX59" s="8"/>
      <c r="ED59" s="33"/>
      <c r="EE59" s="33"/>
      <c r="EF59" s="74"/>
      <c r="EG59" s="33"/>
      <c r="EH59" s="33"/>
      <c r="EI59" s="74"/>
      <c r="EJ59" s="87"/>
      <c r="EK59" s="8"/>
      <c r="EL59" s="8"/>
      <c r="ER59" s="33"/>
      <c r="ES59" s="33"/>
      <c r="ET59" s="74"/>
      <c r="EU59" s="234"/>
      <c r="EV59" s="234"/>
      <c r="EW59" s="253"/>
      <c r="EX59" s="87"/>
      <c r="EY59" s="74"/>
      <c r="EZ59" s="74"/>
      <c r="FA59" s="74"/>
      <c r="FB59" s="74"/>
      <c r="FC59" s="74"/>
      <c r="FI59" s="234"/>
      <c r="FJ59" s="234"/>
      <c r="FK59" s="266"/>
      <c r="FL59" s="87"/>
      <c r="FM59" s="8"/>
      <c r="FN59" s="8"/>
      <c r="FO59" s="8"/>
      <c r="FP59" s="8"/>
      <c r="FR59" s="239"/>
      <c r="FS59" s="239"/>
      <c r="FT59" s="263"/>
      <c r="FU59" s="263"/>
      <c r="FV59" s="239"/>
      <c r="FW59" s="263"/>
      <c r="FX59" s="234"/>
      <c r="FY59" s="253"/>
      <c r="FZ59" s="87"/>
      <c r="GA59" s="8"/>
      <c r="GB59" s="8"/>
      <c r="GC59" s="8"/>
      <c r="GD59" s="8"/>
      <c r="GE59" s="8"/>
      <c r="GK59" s="234"/>
      <c r="GL59" s="234"/>
      <c r="GM59" s="253"/>
      <c r="GN59" s="87"/>
      <c r="GO59" s="8"/>
      <c r="GP59" s="8"/>
      <c r="GV59" s="33"/>
      <c r="GW59" s="33"/>
      <c r="GX59" s="74"/>
      <c r="GY59" s="234"/>
      <c r="GZ59" s="33"/>
      <c r="HA59" s="74"/>
      <c r="HB59" s="87"/>
      <c r="HC59" s="74"/>
      <c r="HD59" s="74"/>
      <c r="HE59" s="74"/>
      <c r="HF59" s="74"/>
      <c r="HG59" s="74"/>
      <c r="HM59" s="250"/>
      <c r="HN59" s="250"/>
      <c r="HO59" s="253"/>
      <c r="HP59" s="87"/>
      <c r="IA59" s="106"/>
      <c r="IB59" s="74"/>
      <c r="IC59" s="74"/>
      <c r="ID59" s="74"/>
      <c r="IP59" s="106"/>
      <c r="IQ59" s="74"/>
      <c r="IR59" s="74"/>
      <c r="IS59" s="74"/>
      <c r="IT59" s="106"/>
    </row>
    <row r="60" spans="1:254" ht="15" customHeight="1" x14ac:dyDescent="0.25">
      <c r="K60" s="31"/>
      <c r="L60" s="31"/>
      <c r="M60" s="31"/>
      <c r="N60" s="31"/>
      <c r="Z60" s="254"/>
      <c r="AA60" s="254"/>
      <c r="AB60" s="255"/>
      <c r="AI60" s="8"/>
      <c r="AN60" s="33"/>
      <c r="AO60" s="33"/>
      <c r="AP60" s="74"/>
      <c r="AQ60" s="8"/>
      <c r="BA60" s="74"/>
      <c r="BB60" s="250"/>
      <c r="BC60" s="250"/>
      <c r="BD60" s="253"/>
      <c r="BE60" s="87"/>
      <c r="BF60" s="8"/>
      <c r="BG60" s="8"/>
      <c r="BP60" s="33"/>
      <c r="BQ60" s="33"/>
      <c r="BR60" s="74"/>
      <c r="BS60" s="87"/>
      <c r="BT60" s="74"/>
      <c r="BU60" s="74"/>
      <c r="BV60" s="74"/>
      <c r="BW60" s="74"/>
      <c r="BX60" s="74"/>
      <c r="CB60" s="74"/>
      <c r="CE60" s="74"/>
      <c r="CF60" s="87"/>
      <c r="CG60" s="8"/>
      <c r="CH60" s="8"/>
      <c r="CQ60" s="234"/>
      <c r="CR60" s="234"/>
      <c r="CS60" s="253"/>
      <c r="CT60" s="87"/>
      <c r="CU60" s="74"/>
      <c r="CV60" s="74"/>
      <c r="DE60" s="33"/>
      <c r="DF60" s="33"/>
      <c r="DG60" s="74"/>
      <c r="DH60" s="87"/>
      <c r="DS60" s="234"/>
      <c r="DT60" s="234"/>
      <c r="DU60" s="253"/>
      <c r="DV60" s="87"/>
      <c r="DW60" s="8"/>
      <c r="DX60" s="8"/>
      <c r="ED60" s="33"/>
      <c r="EE60" s="33"/>
      <c r="EF60" s="74"/>
      <c r="EG60" s="33"/>
      <c r="EH60" s="33"/>
      <c r="EI60" s="74"/>
      <c r="EJ60" s="87"/>
      <c r="EK60" s="8"/>
      <c r="EL60" s="8"/>
      <c r="ER60" s="33"/>
      <c r="ES60" s="33"/>
      <c r="ET60" s="74"/>
      <c r="EU60" s="234"/>
      <c r="EV60" s="234"/>
      <c r="EW60" s="253"/>
      <c r="EX60" s="87"/>
      <c r="EY60" s="74"/>
      <c r="EZ60" s="74"/>
      <c r="FA60" s="74"/>
      <c r="FB60" s="74"/>
      <c r="FC60" s="74"/>
      <c r="FF60" s="33"/>
      <c r="FG60" s="33"/>
      <c r="FH60" s="251"/>
      <c r="FI60" s="234"/>
      <c r="FJ60" s="234"/>
      <c r="FK60" s="266"/>
      <c r="FL60" s="87"/>
      <c r="FM60" s="8"/>
      <c r="FN60" s="8"/>
      <c r="FO60" s="8"/>
      <c r="FP60" s="8"/>
      <c r="FT60" s="33"/>
      <c r="FU60" s="33"/>
      <c r="FV60" s="74"/>
      <c r="FW60" s="234"/>
      <c r="FX60" s="234"/>
      <c r="FY60" s="253"/>
      <c r="FZ60" s="87"/>
      <c r="GA60" s="8"/>
      <c r="GB60" s="8"/>
      <c r="GC60" s="8"/>
      <c r="GD60" s="8"/>
      <c r="GE60" s="8"/>
      <c r="GK60" s="234"/>
      <c r="GL60" s="234"/>
      <c r="GM60" s="253"/>
      <c r="GN60" s="87"/>
      <c r="GO60" s="8"/>
      <c r="GP60" s="8"/>
      <c r="GY60" s="234"/>
      <c r="GZ60" s="33"/>
      <c r="HA60" s="74"/>
      <c r="HB60" s="87"/>
      <c r="HC60" s="74"/>
      <c r="HD60" s="74"/>
      <c r="HE60" s="74"/>
      <c r="HF60" s="74"/>
      <c r="HG60" s="74"/>
      <c r="HM60" s="250"/>
      <c r="HN60" s="250"/>
      <c r="HO60" s="253"/>
      <c r="HP60" s="87"/>
      <c r="IA60" s="106"/>
      <c r="IB60" s="74"/>
      <c r="IC60" s="74"/>
      <c r="ID60" s="74"/>
      <c r="IP60" s="106"/>
      <c r="IQ60" s="74"/>
      <c r="IR60" s="74"/>
      <c r="IS60" s="74"/>
      <c r="IT60" s="106"/>
    </row>
    <row r="61" spans="1:254" ht="15" customHeight="1" x14ac:dyDescent="0.25">
      <c r="K61" s="31"/>
      <c r="L61" s="31"/>
      <c r="M61" s="31"/>
      <c r="N61" s="31"/>
      <c r="Z61" s="254"/>
      <c r="AA61" s="254"/>
      <c r="AB61" s="255"/>
      <c r="AI61" s="8"/>
      <c r="AN61" s="33"/>
      <c r="AO61" s="33"/>
      <c r="AP61" s="74"/>
      <c r="AQ61" s="8"/>
      <c r="BA61" s="74"/>
      <c r="BB61" s="250"/>
      <c r="BC61" s="250"/>
      <c r="BD61" s="253"/>
      <c r="BE61" s="74"/>
      <c r="BF61" s="8"/>
      <c r="BG61" s="8"/>
      <c r="BP61" s="33"/>
      <c r="BQ61" s="33"/>
      <c r="BR61" s="74"/>
      <c r="BS61" s="74"/>
      <c r="CB61" s="74"/>
      <c r="CE61" s="74"/>
      <c r="CF61" s="74"/>
      <c r="CG61" s="8"/>
      <c r="CH61" s="8"/>
      <c r="CQ61" s="33"/>
      <c r="CR61" s="33"/>
      <c r="CS61" s="87"/>
      <c r="CT61" s="74"/>
      <c r="DE61" s="33"/>
      <c r="DF61" s="33"/>
      <c r="DG61" s="74"/>
      <c r="DH61" s="74"/>
      <c r="DS61" s="234"/>
      <c r="DT61" s="234"/>
      <c r="DU61" s="253"/>
      <c r="DV61" s="74"/>
      <c r="DW61" s="8"/>
      <c r="DX61" s="8"/>
      <c r="EG61" s="33"/>
      <c r="EH61" s="33"/>
      <c r="EI61" s="74"/>
      <c r="EJ61" s="87"/>
      <c r="EK61" s="8"/>
      <c r="EL61" s="8"/>
      <c r="ER61" s="33"/>
      <c r="ES61" s="33"/>
      <c r="ET61" s="74"/>
      <c r="EU61" s="234"/>
      <c r="EV61" s="234"/>
      <c r="EW61" s="253"/>
      <c r="EX61" s="87"/>
      <c r="FF61" s="33"/>
      <c r="FG61" s="33"/>
      <c r="FH61" s="251"/>
      <c r="FI61" s="234"/>
      <c r="FJ61" s="234"/>
      <c r="FK61" s="266"/>
      <c r="FL61" s="87"/>
      <c r="FM61" s="8"/>
      <c r="FN61" s="8"/>
      <c r="FO61" s="8"/>
      <c r="FP61" s="8"/>
      <c r="FT61" s="33"/>
      <c r="FU61" s="33"/>
      <c r="FV61" s="74"/>
      <c r="FW61" s="234"/>
      <c r="FX61" s="234"/>
      <c r="FY61" s="253"/>
      <c r="FZ61" s="87"/>
      <c r="GA61" s="8"/>
      <c r="GB61" s="8"/>
      <c r="GC61" s="8"/>
      <c r="GD61" s="8"/>
      <c r="GE61" s="8"/>
      <c r="GK61" s="234"/>
      <c r="GL61" s="234"/>
      <c r="GM61" s="253"/>
      <c r="GN61" s="87"/>
      <c r="GO61" s="8"/>
      <c r="GP61" s="8"/>
      <c r="GY61" s="234"/>
      <c r="GZ61" s="33"/>
      <c r="HA61" s="74"/>
      <c r="HB61" s="87"/>
      <c r="HM61" s="250"/>
      <c r="HN61" s="250"/>
      <c r="HO61" s="253"/>
      <c r="HP61" s="87"/>
      <c r="IA61" s="106"/>
      <c r="IB61" s="74"/>
      <c r="IC61" s="74"/>
      <c r="ID61" s="74"/>
      <c r="IP61" s="106"/>
      <c r="IQ61" s="74"/>
      <c r="IR61" s="74"/>
      <c r="IS61" s="74"/>
      <c r="IT61" s="106"/>
    </row>
    <row r="62" spans="1:254" ht="15" customHeight="1" x14ac:dyDescent="0.25">
      <c r="K62" s="31"/>
      <c r="L62" s="31"/>
      <c r="M62" s="31"/>
      <c r="N62" s="31"/>
      <c r="Z62" s="254"/>
      <c r="AA62" s="254"/>
      <c r="AB62" s="255"/>
      <c r="AI62" s="8"/>
      <c r="AN62" s="147"/>
      <c r="AO62" s="147"/>
      <c r="AP62" s="122"/>
      <c r="AQ62" s="8"/>
      <c r="BA62" s="74"/>
      <c r="BB62" s="74"/>
      <c r="BC62" s="74"/>
      <c r="BD62" s="87"/>
      <c r="BE62" s="74"/>
      <c r="BF62" s="8"/>
      <c r="BG62" s="8"/>
      <c r="BP62" s="33"/>
      <c r="BQ62" s="33"/>
      <c r="BR62" s="74"/>
      <c r="BS62" s="74"/>
      <c r="CB62" s="74"/>
      <c r="CE62" s="74"/>
      <c r="CF62" s="74"/>
      <c r="CG62" s="8"/>
      <c r="CH62" s="8"/>
      <c r="CQ62" s="33"/>
      <c r="CR62" s="33"/>
      <c r="CS62" s="87"/>
      <c r="CT62" s="74"/>
      <c r="DE62" s="33"/>
      <c r="DF62" s="33"/>
      <c r="DG62" s="74"/>
      <c r="DH62" s="74"/>
      <c r="DP62" s="33"/>
      <c r="DQ62" s="33"/>
      <c r="DR62" s="74"/>
      <c r="DS62" s="234"/>
      <c r="DT62" s="234"/>
      <c r="DU62" s="253"/>
      <c r="DV62" s="74"/>
      <c r="DW62" s="8"/>
      <c r="DX62" s="8"/>
      <c r="ED62" s="33"/>
      <c r="EE62" s="33"/>
      <c r="EF62" s="74"/>
      <c r="EG62" s="33"/>
      <c r="EH62" s="33"/>
      <c r="EI62" s="74"/>
      <c r="EJ62" s="87"/>
      <c r="EK62" s="8"/>
      <c r="EL62" s="8"/>
      <c r="ER62" s="33"/>
      <c r="ES62" s="33"/>
      <c r="ET62" s="74"/>
      <c r="EU62" s="234"/>
      <c r="EV62" s="234"/>
      <c r="EW62" s="253"/>
      <c r="EX62" s="87"/>
      <c r="FI62" s="33"/>
      <c r="FJ62" s="33"/>
      <c r="FK62" s="267"/>
      <c r="FL62" s="87"/>
      <c r="FM62" s="8"/>
      <c r="FN62" s="8"/>
      <c r="FO62" s="8"/>
      <c r="FP62" s="8"/>
      <c r="FT62" s="33"/>
      <c r="FU62" s="33"/>
      <c r="FV62" s="74"/>
      <c r="FW62" s="234"/>
      <c r="FX62" s="234"/>
      <c r="FY62" s="253"/>
      <c r="FZ62" s="87"/>
      <c r="GA62" s="8"/>
      <c r="GB62" s="8"/>
      <c r="GC62" s="8"/>
      <c r="GD62" s="8"/>
      <c r="GE62" s="8"/>
      <c r="GH62" s="33"/>
      <c r="GI62" s="33"/>
      <c r="GJ62" s="74"/>
      <c r="GK62" s="234"/>
      <c r="GL62" s="234"/>
      <c r="GM62" s="253"/>
      <c r="GN62" s="87"/>
      <c r="GO62" s="8"/>
      <c r="GP62" s="8"/>
      <c r="GY62" s="234"/>
      <c r="GZ62" s="33"/>
      <c r="HA62" s="74"/>
      <c r="HB62" s="87"/>
      <c r="HM62" s="250"/>
      <c r="HN62" s="250"/>
      <c r="HO62" s="253"/>
      <c r="HP62" s="87"/>
      <c r="IA62" s="106"/>
      <c r="IB62" s="74"/>
      <c r="IC62" s="74"/>
      <c r="ID62" s="74"/>
      <c r="IO62" s="74"/>
      <c r="IP62" s="106"/>
      <c r="IS62" s="74"/>
      <c r="IT62" s="106"/>
    </row>
    <row r="63" spans="1:254" ht="15" customHeight="1" x14ac:dyDescent="0.25">
      <c r="K63" s="31"/>
      <c r="L63" s="31"/>
      <c r="M63" s="31"/>
      <c r="N63" s="31"/>
      <c r="Z63" s="254"/>
      <c r="AA63" s="254"/>
      <c r="AB63" s="255"/>
      <c r="AI63" s="8"/>
      <c r="AN63" s="33"/>
      <c r="AO63" s="33"/>
      <c r="AP63" s="74"/>
      <c r="AQ63" s="8"/>
      <c r="BA63" s="74"/>
      <c r="BB63" s="268"/>
      <c r="BC63" s="268"/>
      <c r="BD63" s="253"/>
      <c r="BE63" s="74"/>
      <c r="BF63" s="8"/>
      <c r="BG63" s="8"/>
      <c r="BP63" s="33"/>
      <c r="BQ63" s="33"/>
      <c r="BR63" s="74"/>
      <c r="BS63" s="74"/>
      <c r="CB63" s="74"/>
      <c r="CF63" s="74"/>
      <c r="CG63" s="8"/>
      <c r="CH63" s="8"/>
      <c r="CQ63" s="234"/>
      <c r="CR63" s="234"/>
      <c r="CS63" s="253"/>
      <c r="CT63" s="74"/>
      <c r="DE63" s="234"/>
      <c r="DF63" s="234"/>
      <c r="DG63" s="253"/>
      <c r="DH63" s="74"/>
      <c r="DP63" s="33"/>
      <c r="DQ63" s="33"/>
      <c r="DR63" s="74"/>
      <c r="DS63" s="234"/>
      <c r="DT63" s="234"/>
      <c r="DU63" s="253"/>
      <c r="DV63" s="74"/>
      <c r="DW63" s="8"/>
      <c r="DX63" s="8"/>
      <c r="ED63" s="33"/>
      <c r="EE63" s="33"/>
      <c r="EF63" s="74"/>
      <c r="EG63" s="33"/>
      <c r="EH63" s="33"/>
      <c r="EI63" s="74"/>
      <c r="EJ63" s="87"/>
      <c r="EK63" s="8"/>
      <c r="EL63" s="8"/>
      <c r="ER63" s="33"/>
      <c r="ES63" s="33"/>
      <c r="ET63" s="74"/>
      <c r="EU63" s="234"/>
      <c r="EV63" s="234"/>
      <c r="EW63" s="253"/>
      <c r="EX63" s="87"/>
      <c r="FI63" s="234"/>
      <c r="FJ63" s="234"/>
      <c r="FK63" s="266"/>
      <c r="FL63" s="87"/>
      <c r="FM63" s="8"/>
      <c r="FN63" s="8"/>
      <c r="FO63" s="8"/>
      <c r="FP63" s="8"/>
      <c r="FT63" s="33"/>
      <c r="FU63" s="33"/>
      <c r="FV63" s="74"/>
      <c r="FW63" s="234"/>
      <c r="FX63" s="234"/>
      <c r="FY63" s="253"/>
      <c r="FZ63" s="87"/>
      <c r="GA63" s="8"/>
      <c r="GB63" s="8"/>
      <c r="GC63" s="8"/>
      <c r="GD63" s="8"/>
      <c r="GE63" s="8"/>
      <c r="GH63" s="33"/>
      <c r="GI63" s="33"/>
      <c r="GJ63" s="74"/>
      <c r="GK63" s="234"/>
      <c r="GL63" s="234"/>
      <c r="GM63" s="253"/>
      <c r="GN63" s="87"/>
      <c r="GO63" s="8"/>
      <c r="GP63" s="8"/>
      <c r="GY63" s="234"/>
      <c r="GZ63" s="33"/>
      <c r="HA63" s="74"/>
      <c r="HB63" s="87"/>
      <c r="HJ63" s="33"/>
      <c r="HK63" s="33"/>
      <c r="HL63" s="74"/>
      <c r="HM63" s="268"/>
      <c r="HN63" s="268"/>
      <c r="HO63" s="253"/>
      <c r="HP63" s="87"/>
      <c r="IA63" s="106"/>
      <c r="ID63" s="74"/>
      <c r="IM63" s="122"/>
      <c r="IN63" s="122"/>
      <c r="IO63" s="122"/>
      <c r="IP63" s="106"/>
      <c r="IS63" s="74"/>
      <c r="IT63" s="106"/>
    </row>
    <row r="64" spans="1:254" ht="15" customHeight="1" x14ac:dyDescent="0.25">
      <c r="K64" s="31"/>
      <c r="L64" s="31"/>
      <c r="M64" s="31"/>
      <c r="N64" s="31"/>
      <c r="Z64" s="258"/>
      <c r="AA64" s="258"/>
      <c r="AB64" s="259"/>
      <c r="AI64" s="8"/>
      <c r="AN64" s="33"/>
      <c r="AO64" s="33"/>
      <c r="AP64" s="74"/>
      <c r="AQ64" s="8"/>
      <c r="BA64" s="74"/>
      <c r="BB64" s="268"/>
      <c r="BC64" s="268"/>
      <c r="BD64" s="253"/>
      <c r="BE64" s="74"/>
      <c r="BF64" s="8"/>
      <c r="BG64" s="8"/>
      <c r="BP64" s="33"/>
      <c r="BQ64" s="33"/>
      <c r="BR64" s="74"/>
      <c r="BS64" s="74"/>
      <c r="CB64" s="74"/>
      <c r="CF64" s="74"/>
      <c r="CG64" s="8"/>
      <c r="CH64" s="8"/>
      <c r="CQ64" s="234"/>
      <c r="CR64" s="234"/>
      <c r="CS64" s="253"/>
      <c r="CT64" s="74"/>
      <c r="DE64" s="234"/>
      <c r="DF64" s="234"/>
      <c r="DG64" s="253"/>
      <c r="DH64" s="74"/>
      <c r="DP64" s="33"/>
      <c r="DQ64" s="33"/>
      <c r="DR64" s="74"/>
      <c r="DS64" s="234"/>
      <c r="DT64" s="234"/>
      <c r="DU64" s="253"/>
      <c r="DV64" s="74"/>
      <c r="DW64" s="8"/>
      <c r="DX64" s="8"/>
      <c r="ED64" s="33"/>
      <c r="EE64" s="33"/>
      <c r="EF64" s="74"/>
      <c r="EG64" s="33"/>
      <c r="EH64" s="33"/>
      <c r="EI64" s="74"/>
      <c r="EJ64" s="87"/>
      <c r="EK64" s="8"/>
      <c r="EL64" s="8"/>
      <c r="ER64" s="33"/>
      <c r="ES64" s="33"/>
      <c r="ET64" s="74"/>
      <c r="EU64" s="234"/>
      <c r="EV64" s="234"/>
      <c r="EW64" s="253"/>
      <c r="EX64" s="87"/>
      <c r="FI64" s="234"/>
      <c r="FJ64" s="234"/>
      <c r="FK64" s="266"/>
      <c r="FL64" s="87"/>
      <c r="FM64" s="8"/>
      <c r="FN64" s="8"/>
      <c r="FO64" s="8"/>
      <c r="FP64" s="8"/>
      <c r="FT64" s="33"/>
      <c r="FU64" s="33"/>
      <c r="FV64" s="74"/>
      <c r="FW64" s="234"/>
      <c r="FX64" s="234"/>
      <c r="FY64" s="253"/>
      <c r="FZ64" s="87"/>
      <c r="GA64" s="8"/>
      <c r="GB64" s="8"/>
      <c r="GC64" s="8"/>
      <c r="GD64" s="8"/>
      <c r="GE64" s="8"/>
      <c r="GH64" s="33"/>
      <c r="GI64" s="33"/>
      <c r="GJ64" s="74"/>
      <c r="GK64" s="234"/>
      <c r="GL64" s="234"/>
      <c r="GM64" s="253"/>
      <c r="GN64" s="87"/>
      <c r="GO64" s="8"/>
      <c r="GP64" s="8"/>
      <c r="GY64" s="234"/>
      <c r="GZ64" s="33"/>
      <c r="HA64" s="74"/>
      <c r="HB64" s="87"/>
      <c r="HJ64" s="33"/>
      <c r="HK64" s="33"/>
      <c r="HL64" s="74"/>
      <c r="HM64" s="268"/>
      <c r="HN64" s="268"/>
      <c r="HO64" s="253"/>
      <c r="HP64" s="87"/>
      <c r="IA64" s="106"/>
      <c r="ID64" s="74"/>
      <c r="IM64" s="74"/>
      <c r="IN64" s="74"/>
      <c r="IO64" s="74"/>
      <c r="IP64" s="106"/>
      <c r="IS64" s="74"/>
      <c r="IT64" s="106"/>
    </row>
    <row r="65" spans="11:254" ht="15" customHeight="1" x14ac:dyDescent="0.25">
      <c r="K65" s="31"/>
      <c r="L65" s="31"/>
      <c r="M65" s="31"/>
      <c r="N65" s="31"/>
      <c r="Z65" s="254"/>
      <c r="AA65" s="254"/>
      <c r="AB65" s="255"/>
      <c r="AI65" s="8"/>
      <c r="AN65" s="33"/>
      <c r="AO65" s="33"/>
      <c r="AP65" s="74"/>
      <c r="AQ65" s="8"/>
      <c r="BA65" s="74"/>
      <c r="BB65" s="268"/>
      <c r="BC65" s="268"/>
      <c r="BD65" s="253"/>
      <c r="BE65" s="74"/>
      <c r="BF65" s="8"/>
      <c r="BG65" s="8"/>
      <c r="BP65" s="33"/>
      <c r="BQ65" s="33"/>
      <c r="BR65" s="74"/>
      <c r="BS65" s="74"/>
      <c r="CB65" s="74"/>
      <c r="CF65" s="74"/>
      <c r="CG65" s="8"/>
      <c r="CH65" s="8"/>
      <c r="CQ65" s="234"/>
      <c r="CR65" s="234"/>
      <c r="CS65" s="253"/>
      <c r="CT65" s="74"/>
      <c r="DE65" s="234"/>
      <c r="DF65" s="234"/>
      <c r="DG65" s="253"/>
      <c r="DH65" s="74"/>
      <c r="DP65" s="33"/>
      <c r="DQ65" s="33"/>
      <c r="DR65" s="74"/>
      <c r="DS65" s="234"/>
      <c r="DT65" s="234"/>
      <c r="DU65" s="253"/>
      <c r="DV65" s="74"/>
      <c r="DW65" s="8"/>
      <c r="DX65" s="8"/>
      <c r="ED65" s="33"/>
      <c r="EE65" s="33"/>
      <c r="EF65" s="74"/>
      <c r="EG65" s="33"/>
      <c r="EH65" s="33"/>
      <c r="EI65" s="74"/>
      <c r="EJ65" s="74"/>
      <c r="EK65" s="8"/>
      <c r="EL65" s="8"/>
      <c r="ER65" s="33"/>
      <c r="ES65" s="33"/>
      <c r="ET65" s="74"/>
      <c r="EU65" s="234"/>
      <c r="EV65" s="234"/>
      <c r="EW65" s="253"/>
      <c r="EX65" s="74"/>
      <c r="FI65" s="234"/>
      <c r="FJ65" s="234"/>
      <c r="FK65" s="266"/>
      <c r="FL65" s="74"/>
      <c r="FM65" s="8"/>
      <c r="FN65" s="8"/>
      <c r="FO65" s="8"/>
      <c r="FP65" s="8"/>
      <c r="FT65" s="33"/>
      <c r="FU65" s="33"/>
      <c r="FV65" s="74"/>
      <c r="FW65" s="234"/>
      <c r="FX65" s="234"/>
      <c r="FY65" s="253"/>
      <c r="FZ65" s="74"/>
      <c r="GA65" s="8"/>
      <c r="GB65" s="8"/>
      <c r="GC65" s="8"/>
      <c r="GD65" s="8"/>
      <c r="GE65" s="8"/>
      <c r="GH65" s="33"/>
      <c r="GI65" s="33"/>
      <c r="GJ65" s="74"/>
      <c r="GK65" s="234"/>
      <c r="GL65" s="234"/>
      <c r="GM65" s="253"/>
      <c r="GN65" s="74"/>
      <c r="GO65" s="8"/>
      <c r="GP65" s="8"/>
      <c r="GV65" s="33"/>
      <c r="GW65" s="33"/>
      <c r="GX65" s="74"/>
      <c r="GY65" s="234"/>
      <c r="GZ65" s="33"/>
      <c r="HA65" s="74"/>
      <c r="HB65" s="74"/>
      <c r="HM65" s="268"/>
      <c r="HN65" s="268"/>
      <c r="HO65" s="253"/>
      <c r="HP65" s="74"/>
      <c r="IA65" s="106"/>
      <c r="ID65" s="74"/>
      <c r="IO65" s="74"/>
      <c r="IP65" s="106"/>
      <c r="IQ65" s="74"/>
      <c r="IR65" s="74"/>
      <c r="IS65" s="74"/>
      <c r="IT65" s="106"/>
    </row>
    <row r="66" spans="11:254" ht="15" customHeight="1" x14ac:dyDescent="0.25">
      <c r="K66" s="31"/>
      <c r="L66" s="31"/>
      <c r="M66" s="31"/>
      <c r="N66" s="31"/>
      <c r="Z66" s="254"/>
      <c r="AA66" s="254"/>
      <c r="AB66" s="255"/>
      <c r="AI66" s="8"/>
      <c r="AN66" s="33"/>
      <c r="AO66" s="33"/>
      <c r="AP66" s="74"/>
      <c r="AQ66" s="8"/>
      <c r="BA66" s="74"/>
      <c r="BB66" s="268"/>
      <c r="BC66" s="268"/>
      <c r="BD66" s="253"/>
      <c r="BE66" s="74"/>
      <c r="BF66" s="8"/>
      <c r="BG66" s="8"/>
      <c r="BP66" s="33"/>
      <c r="BQ66" s="33"/>
      <c r="BR66" s="74"/>
      <c r="BS66" s="74"/>
      <c r="CB66" s="74"/>
      <c r="CF66" s="74"/>
      <c r="CG66" s="8"/>
      <c r="CH66" s="8"/>
      <c r="CQ66" s="33"/>
      <c r="CR66" s="33"/>
      <c r="CS66" s="87"/>
      <c r="CT66" s="74"/>
      <c r="DE66" s="234"/>
      <c r="DF66" s="234"/>
      <c r="DG66" s="253"/>
      <c r="DH66" s="74"/>
      <c r="DS66" s="234"/>
      <c r="DT66" s="234"/>
      <c r="DU66" s="253"/>
      <c r="DV66" s="74"/>
      <c r="DW66" s="8"/>
      <c r="DX66" s="8"/>
      <c r="ED66" s="33"/>
      <c r="EE66" s="33"/>
      <c r="EF66" s="74"/>
      <c r="EJ66" s="74"/>
      <c r="EK66" s="8"/>
      <c r="EL66" s="8"/>
      <c r="ER66" s="33"/>
      <c r="ES66" s="33"/>
      <c r="ET66" s="74"/>
      <c r="EU66" s="234"/>
      <c r="EV66" s="234"/>
      <c r="EW66" s="253"/>
      <c r="EX66" s="74"/>
      <c r="FI66" s="234"/>
      <c r="FJ66" s="234"/>
      <c r="FK66" s="266"/>
      <c r="FL66" s="74"/>
      <c r="FM66" s="8"/>
      <c r="FN66" s="8"/>
      <c r="FO66" s="8"/>
      <c r="FP66" s="8"/>
      <c r="FT66" s="33"/>
      <c r="FU66" s="33"/>
      <c r="FV66" s="74"/>
      <c r="FW66" s="234"/>
      <c r="FX66" s="234"/>
      <c r="FY66" s="253"/>
      <c r="FZ66" s="74"/>
      <c r="GA66" s="8"/>
      <c r="GB66" s="8"/>
      <c r="GC66" s="8"/>
      <c r="GD66" s="8"/>
      <c r="GE66" s="8"/>
      <c r="GH66" s="33"/>
      <c r="GI66" s="33"/>
      <c r="GJ66" s="74"/>
      <c r="GK66" s="234"/>
      <c r="GL66" s="234"/>
      <c r="GM66" s="253"/>
      <c r="GN66" s="74"/>
      <c r="GO66" s="8"/>
      <c r="GP66" s="8"/>
      <c r="GV66" s="33"/>
      <c r="GW66" s="33"/>
      <c r="GX66" s="74"/>
      <c r="GY66" s="234"/>
      <c r="GZ66" s="33"/>
      <c r="HA66" s="74"/>
      <c r="HB66" s="74"/>
      <c r="HJ66" s="33"/>
      <c r="HK66" s="33"/>
      <c r="HL66" s="74"/>
      <c r="HM66" s="268"/>
      <c r="HN66" s="268"/>
      <c r="HO66" s="253"/>
      <c r="HP66" s="74"/>
      <c r="IA66" s="106"/>
      <c r="ID66" s="74"/>
      <c r="IO66" s="74"/>
      <c r="IP66" s="106"/>
      <c r="IQ66" s="74"/>
      <c r="IR66" s="74"/>
      <c r="IS66" s="74"/>
      <c r="IT66" s="106"/>
    </row>
    <row r="67" spans="11:254" ht="15" customHeight="1" x14ac:dyDescent="0.25">
      <c r="K67" s="31"/>
      <c r="L67" s="31"/>
      <c r="M67" s="31"/>
      <c r="N67" s="31"/>
      <c r="Z67" s="254"/>
      <c r="AA67" s="254"/>
      <c r="AB67" s="255"/>
      <c r="AI67" s="8"/>
      <c r="AN67" s="33"/>
      <c r="AO67" s="33"/>
      <c r="AP67" s="74"/>
      <c r="AQ67" s="8"/>
      <c r="BA67" s="87"/>
      <c r="BB67" s="268"/>
      <c r="BC67" s="268"/>
      <c r="BD67" s="253"/>
      <c r="BE67" s="74"/>
      <c r="BF67" s="8"/>
      <c r="BG67" s="8"/>
      <c r="BP67" s="33"/>
      <c r="BQ67" s="33"/>
      <c r="BR67" s="74"/>
      <c r="BS67" s="74"/>
      <c r="CB67" s="74"/>
      <c r="CF67" s="74"/>
      <c r="CG67" s="8"/>
      <c r="CH67" s="8"/>
      <c r="CQ67" s="33"/>
      <c r="CR67" s="33"/>
      <c r="CS67" s="87"/>
      <c r="CT67" s="74"/>
      <c r="DE67" s="234"/>
      <c r="DF67" s="234"/>
      <c r="DG67" s="253"/>
      <c r="DH67" s="74"/>
      <c r="DS67" s="234"/>
      <c r="DT67" s="234"/>
      <c r="DU67" s="253"/>
      <c r="DV67" s="74"/>
      <c r="DW67" s="8"/>
      <c r="DX67" s="8"/>
      <c r="ED67" s="33"/>
      <c r="EE67" s="33"/>
      <c r="EF67" s="74"/>
      <c r="EJ67" s="74"/>
      <c r="EK67" s="8"/>
      <c r="EL67" s="8"/>
      <c r="ER67" s="33"/>
      <c r="ES67" s="33"/>
      <c r="ET67" s="74"/>
      <c r="EU67" s="234"/>
      <c r="EV67" s="234"/>
      <c r="EW67" s="253"/>
      <c r="EX67" s="74"/>
      <c r="FF67" s="33"/>
      <c r="FG67" s="33"/>
      <c r="FH67" s="251"/>
      <c r="FI67" s="234"/>
      <c r="FJ67" s="234"/>
      <c r="FK67" s="266"/>
      <c r="FL67" s="74"/>
      <c r="FM67" s="33"/>
      <c r="FN67" s="33"/>
      <c r="FO67" s="33"/>
      <c r="FP67" s="33"/>
      <c r="FT67" s="234"/>
      <c r="FU67" s="234"/>
      <c r="FV67" s="253"/>
      <c r="FW67" s="234"/>
      <c r="FX67" s="234"/>
      <c r="FY67" s="253"/>
      <c r="FZ67" s="74"/>
      <c r="GA67" s="8"/>
      <c r="GB67" s="8"/>
      <c r="GC67" s="8"/>
      <c r="GD67" s="8"/>
      <c r="GE67" s="8"/>
      <c r="GH67" s="33"/>
      <c r="GI67" s="33"/>
      <c r="GJ67" s="74"/>
      <c r="GK67" s="234"/>
      <c r="GL67" s="234"/>
      <c r="GM67" s="253"/>
      <c r="GN67" s="74"/>
      <c r="GO67" s="8"/>
      <c r="GP67" s="8"/>
      <c r="GV67" s="33"/>
      <c r="GW67" s="33"/>
      <c r="GX67" s="74"/>
      <c r="GY67" s="234"/>
      <c r="GZ67" s="33"/>
      <c r="HA67" s="74"/>
      <c r="HB67" s="74"/>
      <c r="HJ67" s="33"/>
      <c r="HK67" s="33"/>
      <c r="HL67" s="74"/>
      <c r="HM67" s="268"/>
      <c r="HN67" s="268"/>
      <c r="HO67" s="253"/>
      <c r="HP67" s="74"/>
      <c r="IA67" s="106"/>
      <c r="ID67" s="74"/>
      <c r="IO67" s="74"/>
      <c r="IP67" s="106"/>
      <c r="IQ67" s="74"/>
      <c r="IR67" s="74"/>
      <c r="IS67" s="74"/>
      <c r="IT67" s="106"/>
    </row>
    <row r="68" spans="11:254" ht="15" customHeight="1" x14ac:dyDescent="0.25">
      <c r="K68" s="31"/>
      <c r="L68" s="31"/>
      <c r="M68" s="31"/>
      <c r="N68" s="31"/>
      <c r="Z68" s="254"/>
      <c r="AA68" s="254"/>
      <c r="AB68" s="255"/>
      <c r="AI68" s="8"/>
      <c r="AN68" s="33"/>
      <c r="AO68" s="33"/>
      <c r="AP68" s="74"/>
      <c r="AQ68" s="8"/>
      <c r="AY68" s="268"/>
      <c r="AZ68" s="268"/>
      <c r="BA68" s="253"/>
      <c r="BB68" s="268"/>
      <c r="BC68" s="268"/>
      <c r="BD68" s="253"/>
      <c r="BE68" s="74"/>
      <c r="BF68" s="33"/>
      <c r="BG68" s="33"/>
      <c r="BP68" s="33"/>
      <c r="BQ68" s="33"/>
      <c r="BR68" s="74"/>
      <c r="BS68" s="74"/>
      <c r="CB68" s="74"/>
      <c r="CF68" s="74"/>
      <c r="CG68" s="8"/>
      <c r="CH68" s="8"/>
      <c r="CN68" s="33"/>
      <c r="CO68" s="33"/>
      <c r="CP68" s="74"/>
      <c r="CQ68" s="234"/>
      <c r="CR68" s="234"/>
      <c r="CS68" s="253"/>
      <c r="CT68" s="74"/>
      <c r="DE68" s="234"/>
      <c r="DF68" s="234"/>
      <c r="DG68" s="253"/>
      <c r="DH68" s="74"/>
      <c r="DS68" s="234"/>
      <c r="DT68" s="234"/>
      <c r="DU68" s="253"/>
      <c r="DV68" s="74"/>
      <c r="DW68" s="33"/>
      <c r="DX68" s="33"/>
      <c r="ED68" s="33"/>
      <c r="EE68" s="33"/>
      <c r="EF68" s="74"/>
      <c r="EJ68" s="74"/>
      <c r="EK68" s="33"/>
      <c r="EL68" s="33"/>
      <c r="ER68" s="33"/>
      <c r="ES68" s="33"/>
      <c r="ET68" s="74"/>
      <c r="EU68" s="234"/>
      <c r="EV68" s="234"/>
      <c r="EW68" s="253"/>
      <c r="EX68" s="74"/>
      <c r="FF68" s="33"/>
      <c r="FG68" s="33"/>
      <c r="FH68" s="251"/>
      <c r="FI68" s="234"/>
      <c r="FJ68" s="234"/>
      <c r="FK68" s="266"/>
      <c r="FL68" s="74"/>
      <c r="FM68" s="33"/>
      <c r="FN68" s="33"/>
      <c r="FO68" s="33"/>
      <c r="FP68" s="33"/>
      <c r="FT68" s="234"/>
      <c r="FU68" s="234"/>
      <c r="FV68" s="253"/>
      <c r="FW68" s="234"/>
      <c r="FX68" s="234"/>
      <c r="FY68" s="253"/>
      <c r="FZ68" s="74"/>
      <c r="GA68" s="33"/>
      <c r="GB68" s="33"/>
      <c r="GC68" s="33"/>
      <c r="GD68" s="33"/>
      <c r="GE68" s="33"/>
      <c r="GH68" s="33"/>
      <c r="GI68" s="33"/>
      <c r="GJ68" s="74"/>
      <c r="GK68" s="234"/>
      <c r="GL68" s="234"/>
      <c r="GM68" s="253"/>
      <c r="GN68" s="74"/>
      <c r="GO68" s="33"/>
      <c r="GP68" s="33"/>
      <c r="GY68" s="234"/>
      <c r="GZ68" s="33"/>
      <c r="HA68" s="74"/>
      <c r="HB68" s="74"/>
      <c r="HJ68" s="33"/>
      <c r="HK68" s="33"/>
      <c r="HL68" s="74"/>
      <c r="HM68" s="268"/>
      <c r="HN68" s="268"/>
      <c r="HO68" s="253"/>
      <c r="HP68" s="74"/>
      <c r="IA68" s="106"/>
      <c r="ID68" s="74"/>
      <c r="IP68" s="106"/>
      <c r="IQ68" s="74"/>
      <c r="IR68" s="74"/>
      <c r="IS68" s="74"/>
      <c r="IT68" s="106"/>
    </row>
    <row r="69" spans="11:254" ht="15" customHeight="1" x14ac:dyDescent="0.25">
      <c r="K69" s="31"/>
      <c r="L69" s="31"/>
      <c r="M69" s="31"/>
      <c r="N69" s="31"/>
      <c r="Z69" s="254"/>
      <c r="AA69" s="254"/>
      <c r="AB69" s="255"/>
      <c r="AI69" s="8"/>
      <c r="AN69" s="33"/>
      <c r="AO69" s="33"/>
      <c r="AP69" s="74"/>
      <c r="AQ69" s="8"/>
      <c r="AY69" s="268"/>
      <c r="AZ69" s="268"/>
      <c r="BA69" s="253"/>
      <c r="BB69" s="268"/>
      <c r="BC69" s="268"/>
      <c r="BD69" s="253"/>
      <c r="BE69" s="74"/>
      <c r="BF69" s="33"/>
      <c r="BG69" s="33"/>
      <c r="BP69" s="33"/>
      <c r="BQ69" s="33"/>
      <c r="BR69" s="74"/>
      <c r="BS69" s="74"/>
      <c r="CB69" s="74"/>
      <c r="CF69" s="74"/>
      <c r="CG69" s="8"/>
      <c r="CH69" s="8"/>
      <c r="CN69" s="33"/>
      <c r="CO69" s="33"/>
      <c r="CP69" s="74"/>
      <c r="CQ69" s="234"/>
      <c r="CR69" s="234"/>
      <c r="CS69" s="253"/>
      <c r="CT69" s="74"/>
      <c r="DE69" s="234"/>
      <c r="DF69" s="234"/>
      <c r="DG69" s="253"/>
      <c r="DH69" s="74"/>
      <c r="DS69" s="234"/>
      <c r="DT69" s="234"/>
      <c r="DU69" s="253"/>
      <c r="DV69" s="74"/>
      <c r="DW69" s="33"/>
      <c r="DX69" s="33"/>
      <c r="ED69" s="33"/>
      <c r="EE69" s="33"/>
      <c r="EF69" s="74"/>
      <c r="EG69" s="33"/>
      <c r="EH69" s="33"/>
      <c r="EI69" s="74"/>
      <c r="EJ69" s="74"/>
      <c r="EK69" s="33"/>
      <c r="EL69" s="33"/>
      <c r="ER69" s="33"/>
      <c r="ES69" s="33"/>
      <c r="ET69" s="74"/>
      <c r="EU69" s="234"/>
      <c r="EV69" s="234"/>
      <c r="EW69" s="253"/>
      <c r="EX69" s="74"/>
      <c r="FF69" s="33"/>
      <c r="FG69" s="33"/>
      <c r="FH69" s="251"/>
      <c r="FI69" s="234"/>
      <c r="FJ69" s="234"/>
      <c r="FK69" s="266"/>
      <c r="FL69" s="74"/>
      <c r="FM69" s="33"/>
      <c r="FN69" s="33"/>
      <c r="FO69" s="33"/>
      <c r="FP69" s="33"/>
      <c r="FT69" s="234"/>
      <c r="FU69" s="234"/>
      <c r="FV69" s="253"/>
      <c r="FW69" s="234"/>
      <c r="FX69" s="234"/>
      <c r="FY69" s="253"/>
      <c r="FZ69" s="74"/>
      <c r="GA69" s="33"/>
      <c r="GB69" s="33"/>
      <c r="GC69" s="33"/>
      <c r="GD69" s="33"/>
      <c r="GE69" s="33"/>
      <c r="GH69" s="33"/>
      <c r="GI69" s="33"/>
      <c r="GJ69" s="74"/>
      <c r="GK69" s="234"/>
      <c r="GL69" s="234"/>
      <c r="GM69" s="253"/>
      <c r="GN69" s="74"/>
      <c r="GO69" s="33"/>
      <c r="GP69" s="33"/>
      <c r="GY69" s="234"/>
      <c r="GZ69" s="33"/>
      <c r="HA69" s="74"/>
      <c r="HB69" s="74"/>
      <c r="HJ69" s="33"/>
      <c r="HK69" s="33"/>
      <c r="HL69" s="74"/>
      <c r="HM69" s="268"/>
      <c r="HN69" s="268"/>
      <c r="HO69" s="253"/>
      <c r="HP69" s="74"/>
      <c r="IA69" s="106"/>
      <c r="ID69" s="74"/>
      <c r="IP69" s="106"/>
      <c r="IQ69" s="74"/>
      <c r="IR69" s="74"/>
      <c r="IS69" s="74"/>
      <c r="IT69" s="106"/>
    </row>
    <row r="70" spans="11:254" ht="15" customHeight="1" x14ac:dyDescent="0.25">
      <c r="K70" s="31"/>
      <c r="L70" s="31"/>
      <c r="M70" s="31"/>
      <c r="N70" s="31"/>
      <c r="Z70" s="254"/>
      <c r="AA70" s="254"/>
      <c r="AB70" s="255"/>
      <c r="AI70" s="8"/>
      <c r="AN70" s="33"/>
      <c r="AO70" s="33"/>
      <c r="AP70" s="74"/>
      <c r="AQ70" s="8"/>
      <c r="AY70" s="268"/>
      <c r="AZ70" s="268"/>
      <c r="BA70" s="253"/>
      <c r="BB70" s="268"/>
      <c r="BC70" s="268"/>
      <c r="BD70" s="253"/>
      <c r="BF70" s="33"/>
      <c r="BG70" s="33"/>
      <c r="BP70" s="33"/>
      <c r="BQ70" s="33"/>
      <c r="BR70" s="74"/>
      <c r="CB70" s="74"/>
      <c r="CG70" s="33"/>
      <c r="CH70" s="33"/>
      <c r="CQ70" s="264"/>
      <c r="CR70" s="264"/>
      <c r="CS70" s="269"/>
      <c r="DE70" s="234"/>
      <c r="DF70" s="234"/>
      <c r="DG70" s="253"/>
      <c r="DS70" s="234"/>
      <c r="DT70" s="234"/>
      <c r="DU70" s="253"/>
      <c r="DW70" s="33"/>
      <c r="DX70" s="33"/>
      <c r="ED70" s="33"/>
      <c r="EE70" s="33"/>
      <c r="EF70" s="74"/>
      <c r="EG70" s="33"/>
      <c r="EH70" s="33"/>
      <c r="EI70" s="74"/>
      <c r="EK70" s="33"/>
      <c r="EL70" s="33"/>
      <c r="ER70" s="33"/>
      <c r="ES70" s="33"/>
      <c r="ET70" s="74"/>
      <c r="EU70" s="234"/>
      <c r="EV70" s="234"/>
      <c r="EW70" s="253"/>
      <c r="FF70" s="33"/>
      <c r="FG70" s="33"/>
      <c r="FH70" s="251"/>
      <c r="FI70" s="234"/>
      <c r="FJ70" s="234"/>
      <c r="FK70" s="266"/>
      <c r="FM70" s="33"/>
      <c r="FN70" s="33"/>
      <c r="FO70" s="33"/>
      <c r="FP70" s="33"/>
      <c r="FT70" s="234"/>
      <c r="FU70" s="234"/>
      <c r="FV70" s="253"/>
      <c r="FW70" s="234"/>
      <c r="FX70" s="234"/>
      <c r="FY70" s="253"/>
      <c r="GA70" s="33"/>
      <c r="GB70" s="33"/>
      <c r="GC70" s="33"/>
      <c r="GD70" s="33"/>
      <c r="GE70" s="33"/>
      <c r="GH70" s="33"/>
      <c r="GI70" s="33"/>
      <c r="GJ70" s="74"/>
      <c r="GK70" s="234"/>
      <c r="GL70" s="234"/>
      <c r="GM70" s="253"/>
      <c r="GO70" s="33"/>
      <c r="GP70" s="33"/>
      <c r="GY70" s="234"/>
      <c r="GZ70" s="33"/>
      <c r="HA70" s="74"/>
      <c r="HJ70" s="33"/>
      <c r="HK70" s="33"/>
      <c r="HL70" s="74"/>
      <c r="HM70" s="268"/>
      <c r="HN70" s="268"/>
      <c r="HO70" s="253"/>
      <c r="IA70" s="106"/>
      <c r="ID70" s="74"/>
      <c r="IP70" s="106"/>
      <c r="IQ70" s="74"/>
      <c r="IR70" s="74"/>
      <c r="IS70" s="74"/>
      <c r="IT70" s="106"/>
    </row>
    <row r="71" spans="11:254" ht="15" customHeight="1" x14ac:dyDescent="0.25">
      <c r="K71" s="31"/>
      <c r="L71" s="31"/>
      <c r="M71" s="31"/>
      <c r="N71" s="31"/>
      <c r="Z71" s="258"/>
      <c r="AA71" s="258"/>
      <c r="AB71" s="259"/>
      <c r="AI71" s="8"/>
      <c r="AN71" s="33"/>
      <c r="AO71" s="33"/>
      <c r="AP71" s="74"/>
      <c r="AQ71" s="8"/>
      <c r="AY71" s="268"/>
      <c r="AZ71" s="268"/>
      <c r="BA71" s="253"/>
      <c r="BB71" s="268"/>
      <c r="BC71" s="268"/>
      <c r="BD71" s="253"/>
      <c r="BF71" s="33"/>
      <c r="BG71" s="33"/>
      <c r="BP71" s="33"/>
      <c r="BQ71" s="33"/>
      <c r="BR71" s="74"/>
      <c r="CB71" s="74"/>
      <c r="CG71" s="33"/>
      <c r="CH71" s="33"/>
      <c r="CQ71" s="234"/>
      <c r="CR71" s="234"/>
      <c r="CS71" s="253"/>
      <c r="DE71" s="234"/>
      <c r="DF71" s="234"/>
      <c r="DG71" s="253"/>
      <c r="DS71" s="234"/>
      <c r="DT71" s="234"/>
      <c r="DU71" s="253"/>
      <c r="DW71" s="33"/>
      <c r="DX71" s="33"/>
      <c r="ED71" s="33"/>
      <c r="EE71" s="33"/>
      <c r="EF71" s="74"/>
      <c r="EG71" s="33"/>
      <c r="EH71" s="33"/>
      <c r="EI71" s="74"/>
      <c r="EK71" s="33"/>
      <c r="EL71" s="33"/>
      <c r="ER71" s="33"/>
      <c r="ES71" s="33"/>
      <c r="ET71" s="74"/>
      <c r="EU71" s="234"/>
      <c r="EV71" s="234"/>
      <c r="EW71" s="253"/>
      <c r="FF71" s="33"/>
      <c r="FG71" s="33"/>
      <c r="FH71" s="251"/>
      <c r="FM71" s="33"/>
      <c r="FN71" s="33"/>
      <c r="FO71" s="33"/>
      <c r="FP71" s="33"/>
      <c r="FT71" s="234"/>
      <c r="FU71" s="234"/>
      <c r="FV71" s="253"/>
      <c r="FW71" s="234"/>
      <c r="FX71" s="234"/>
      <c r="FY71" s="253"/>
      <c r="GA71" s="33"/>
      <c r="GB71" s="33"/>
      <c r="GC71" s="33"/>
      <c r="GD71" s="33"/>
      <c r="GE71" s="33"/>
      <c r="GK71" s="234"/>
      <c r="GL71" s="234"/>
      <c r="GM71" s="253"/>
      <c r="GO71" s="33"/>
      <c r="GP71" s="33"/>
      <c r="GV71" s="33"/>
      <c r="GW71" s="33"/>
      <c r="GX71" s="74"/>
      <c r="GY71" s="234"/>
      <c r="GZ71" s="33"/>
      <c r="HA71" s="74"/>
      <c r="HJ71" s="33"/>
      <c r="HK71" s="33"/>
      <c r="HL71" s="74"/>
      <c r="HM71" s="268"/>
      <c r="HN71" s="268"/>
      <c r="HO71" s="253"/>
      <c r="IA71" s="106"/>
      <c r="ID71" s="74"/>
      <c r="IP71" s="106"/>
      <c r="IQ71" s="74"/>
      <c r="IR71" s="74"/>
      <c r="IS71" s="74"/>
      <c r="IT71" s="106"/>
    </row>
    <row r="72" spans="11:254" ht="15" customHeight="1" x14ac:dyDescent="0.25">
      <c r="K72" s="31"/>
      <c r="L72" s="31"/>
      <c r="M72" s="31"/>
      <c r="N72" s="31"/>
      <c r="Z72" s="258"/>
      <c r="AA72" s="258"/>
      <c r="AB72" s="259"/>
      <c r="AI72" s="8"/>
      <c r="AN72" s="33"/>
      <c r="AO72" s="33"/>
      <c r="AP72" s="74"/>
      <c r="AQ72" s="8"/>
      <c r="AY72" s="268"/>
      <c r="AZ72" s="268"/>
      <c r="BA72" s="253"/>
      <c r="BD72" s="87"/>
      <c r="BF72" s="33"/>
      <c r="BG72" s="33"/>
      <c r="BP72" s="33"/>
      <c r="BQ72" s="33"/>
      <c r="BR72" s="74"/>
      <c r="BZ72" s="122"/>
      <c r="CA72" s="122"/>
      <c r="CB72" s="122"/>
      <c r="CG72" s="33"/>
      <c r="CH72" s="33"/>
      <c r="CQ72" s="234"/>
      <c r="CR72" s="234"/>
      <c r="CS72" s="253"/>
      <c r="DE72" s="234"/>
      <c r="DF72" s="234"/>
      <c r="DG72" s="253"/>
      <c r="DS72" s="234"/>
      <c r="DT72" s="234"/>
      <c r="DU72" s="253"/>
      <c r="DW72" s="33"/>
      <c r="DX72" s="33"/>
      <c r="ED72" s="33"/>
      <c r="EE72" s="33"/>
      <c r="EF72" s="74"/>
      <c r="EG72" s="33"/>
      <c r="EH72" s="33"/>
      <c r="EI72" s="74"/>
      <c r="EK72" s="33"/>
      <c r="EL72" s="33"/>
      <c r="ER72" s="33"/>
      <c r="ES72" s="33"/>
      <c r="ET72" s="74"/>
      <c r="EU72" s="234"/>
      <c r="EV72" s="234"/>
      <c r="EW72" s="253"/>
      <c r="FF72" s="33"/>
      <c r="FG72" s="33"/>
      <c r="FH72" s="251"/>
      <c r="FM72" s="33"/>
      <c r="FN72" s="33"/>
      <c r="FO72" s="33"/>
      <c r="FP72" s="33"/>
      <c r="FT72" s="234"/>
      <c r="FU72" s="234"/>
      <c r="FV72" s="253"/>
      <c r="FW72" s="234"/>
      <c r="FX72" s="234"/>
      <c r="FY72" s="253"/>
      <c r="GA72" s="33"/>
      <c r="GB72" s="33"/>
      <c r="GC72" s="33"/>
      <c r="GD72" s="33"/>
      <c r="GE72" s="33"/>
      <c r="GH72" s="234"/>
      <c r="GI72" s="234"/>
      <c r="GJ72" s="253"/>
      <c r="GK72" s="234"/>
      <c r="GL72" s="234"/>
      <c r="GM72" s="253"/>
      <c r="GO72" s="33"/>
      <c r="GP72" s="33"/>
      <c r="GV72" s="33"/>
      <c r="GW72" s="33"/>
      <c r="GX72" s="74"/>
      <c r="GY72" s="234"/>
      <c r="GZ72" s="33"/>
      <c r="HA72" s="74"/>
      <c r="HJ72" s="33"/>
      <c r="HK72" s="33"/>
      <c r="HL72" s="74"/>
      <c r="HM72" s="268"/>
      <c r="HN72" s="268"/>
      <c r="HO72" s="253"/>
      <c r="IA72" s="106"/>
      <c r="ID72" s="74"/>
      <c r="IP72" s="106"/>
      <c r="IQ72" s="74"/>
      <c r="IR72" s="74"/>
      <c r="IS72" s="74"/>
      <c r="IT72" s="106"/>
    </row>
    <row r="73" spans="11:254" ht="15" customHeight="1" x14ac:dyDescent="0.25">
      <c r="K73" s="31"/>
      <c r="L73" s="31"/>
      <c r="M73" s="31"/>
      <c r="N73" s="31"/>
      <c r="Z73" s="254"/>
      <c r="AA73" s="254"/>
      <c r="AB73" s="255"/>
      <c r="AI73" s="8"/>
      <c r="AN73" s="234"/>
      <c r="AO73" s="234"/>
      <c r="AP73" s="253"/>
      <c r="AQ73" s="8"/>
      <c r="BA73" s="87"/>
      <c r="BD73" s="87"/>
      <c r="BF73" s="33"/>
      <c r="BG73" s="33"/>
      <c r="BP73" s="33"/>
      <c r="BQ73" s="33"/>
      <c r="BR73" s="74"/>
      <c r="CB73" s="74"/>
      <c r="CG73" s="33"/>
      <c r="CH73" s="33"/>
      <c r="CQ73" s="234"/>
      <c r="CR73" s="234"/>
      <c r="CS73" s="253"/>
      <c r="DE73" s="234"/>
      <c r="DF73" s="234"/>
      <c r="DG73" s="253"/>
      <c r="DS73" s="234"/>
      <c r="DT73" s="234"/>
      <c r="DU73" s="253"/>
      <c r="DW73" s="33"/>
      <c r="DX73" s="33"/>
      <c r="ED73" s="33"/>
      <c r="EE73" s="33"/>
      <c r="EF73" s="74"/>
      <c r="EK73" s="33"/>
      <c r="EL73" s="33"/>
      <c r="ER73" s="33"/>
      <c r="ES73" s="33"/>
      <c r="ET73" s="74"/>
      <c r="EU73" s="234"/>
      <c r="EV73" s="234"/>
      <c r="EW73" s="253"/>
      <c r="FF73" s="33"/>
      <c r="FG73" s="33"/>
      <c r="FH73" s="251"/>
      <c r="FM73" s="33"/>
      <c r="FN73" s="33"/>
      <c r="FO73" s="33"/>
      <c r="FP73" s="33"/>
      <c r="FT73" s="234"/>
      <c r="FU73" s="234"/>
      <c r="FV73" s="253"/>
      <c r="FW73" s="234"/>
      <c r="FX73" s="234"/>
      <c r="FY73" s="253"/>
      <c r="GA73" s="33"/>
      <c r="GB73" s="33"/>
      <c r="GC73" s="33"/>
      <c r="GD73" s="33"/>
      <c r="GE73" s="33"/>
      <c r="GH73" s="234"/>
      <c r="GI73" s="234"/>
      <c r="GJ73" s="253"/>
      <c r="GK73" s="234"/>
      <c r="GL73" s="234"/>
      <c r="GM73" s="253"/>
      <c r="GO73" s="33"/>
      <c r="GP73" s="33"/>
      <c r="GV73" s="147"/>
      <c r="GW73" s="147"/>
      <c r="GX73" s="122"/>
      <c r="GY73" s="234"/>
      <c r="GZ73" s="33"/>
      <c r="HA73" s="74"/>
      <c r="HJ73" s="33"/>
      <c r="HK73" s="33"/>
      <c r="HL73" s="74"/>
      <c r="HM73" s="268"/>
      <c r="HN73" s="268"/>
      <c r="HO73" s="253"/>
      <c r="IA73" s="106"/>
      <c r="ID73" s="74"/>
      <c r="IP73" s="106"/>
      <c r="IQ73" s="74"/>
      <c r="IR73" s="74"/>
      <c r="IS73" s="74"/>
      <c r="IT73" s="106"/>
    </row>
    <row r="74" spans="11:254" ht="15" customHeight="1" x14ac:dyDescent="0.25">
      <c r="K74" s="31"/>
      <c r="L74" s="31"/>
      <c r="M74" s="31"/>
      <c r="N74" s="31"/>
      <c r="Z74" s="254"/>
      <c r="AA74" s="254"/>
      <c r="AB74" s="255"/>
      <c r="AI74" s="8"/>
      <c r="AN74" s="234"/>
      <c r="AO74" s="234"/>
      <c r="AP74" s="253"/>
      <c r="AQ74" s="8"/>
      <c r="BA74" s="87"/>
      <c r="BD74" s="87"/>
      <c r="BF74" s="33"/>
      <c r="BG74" s="33"/>
      <c r="BP74" s="33"/>
      <c r="BQ74" s="33"/>
      <c r="BR74" s="74"/>
      <c r="CB74" s="74"/>
      <c r="CG74" s="33"/>
      <c r="CH74" s="33"/>
      <c r="CN74" s="33"/>
      <c r="CO74" s="33"/>
      <c r="CP74" s="74"/>
      <c r="CQ74" s="234"/>
      <c r="CR74" s="234"/>
      <c r="CS74" s="253"/>
      <c r="DE74" s="234"/>
      <c r="DF74" s="234"/>
      <c r="DG74" s="253"/>
      <c r="DS74" s="234"/>
      <c r="DT74" s="234"/>
      <c r="DU74" s="253"/>
      <c r="DW74" s="33"/>
      <c r="DX74" s="33"/>
      <c r="ED74" s="33"/>
      <c r="EE74" s="33"/>
      <c r="EF74" s="74"/>
      <c r="EK74" s="33"/>
      <c r="EL74" s="33"/>
      <c r="EU74" s="234"/>
      <c r="EV74" s="234"/>
      <c r="EW74" s="253"/>
      <c r="FF74" s="33"/>
      <c r="FG74" s="33"/>
      <c r="FH74" s="251"/>
      <c r="FM74" s="33"/>
      <c r="FN74" s="33"/>
      <c r="FO74" s="33"/>
      <c r="FP74" s="33"/>
      <c r="FT74" s="234"/>
      <c r="FU74" s="234"/>
      <c r="FV74" s="253"/>
      <c r="FW74" s="234"/>
      <c r="FX74" s="234"/>
      <c r="FY74" s="253"/>
      <c r="GA74" s="33"/>
      <c r="GB74" s="33"/>
      <c r="GC74" s="33"/>
      <c r="GD74" s="33"/>
      <c r="GE74" s="33"/>
      <c r="GH74" s="234"/>
      <c r="GI74" s="234"/>
      <c r="GJ74" s="253"/>
      <c r="GK74" s="234"/>
      <c r="GL74" s="234"/>
      <c r="GM74" s="253"/>
      <c r="GO74" s="33"/>
      <c r="GP74" s="33"/>
      <c r="GV74" s="33"/>
      <c r="GW74" s="33"/>
      <c r="GX74" s="74"/>
      <c r="GY74" s="234"/>
      <c r="GZ74" s="33"/>
      <c r="HA74" s="74"/>
      <c r="HJ74" s="33"/>
      <c r="HK74" s="33"/>
      <c r="HL74" s="74"/>
      <c r="HM74" s="268"/>
      <c r="HN74" s="268"/>
      <c r="HO74" s="253"/>
      <c r="IA74" s="106"/>
      <c r="IO74" s="74"/>
      <c r="IP74" s="106"/>
      <c r="IQ74" s="74"/>
      <c r="IR74" s="74"/>
      <c r="IS74" s="74"/>
      <c r="IT74" s="106"/>
    </row>
    <row r="75" spans="11:254" ht="15" customHeight="1" x14ac:dyDescent="0.25">
      <c r="K75" s="31"/>
      <c r="L75" s="31"/>
      <c r="M75" s="31"/>
      <c r="N75" s="31"/>
      <c r="Z75" s="258"/>
      <c r="AA75" s="258"/>
      <c r="AB75" s="259"/>
      <c r="AI75" s="8"/>
      <c r="AN75" s="234"/>
      <c r="AO75" s="234"/>
      <c r="AP75" s="253"/>
      <c r="AQ75" s="8"/>
      <c r="BA75" s="87"/>
      <c r="BD75" s="87"/>
      <c r="BF75" s="33"/>
      <c r="BG75" s="33"/>
      <c r="BP75" s="33"/>
      <c r="BQ75" s="33"/>
      <c r="BR75" s="74"/>
      <c r="CB75" s="74"/>
      <c r="CG75" s="33"/>
      <c r="CH75" s="33"/>
      <c r="CQ75" s="234"/>
      <c r="CR75" s="234"/>
      <c r="CS75" s="253"/>
      <c r="DE75" s="234"/>
      <c r="DF75" s="234"/>
      <c r="DG75" s="253"/>
      <c r="DS75" s="234"/>
      <c r="DT75" s="234"/>
      <c r="DU75" s="253"/>
      <c r="DW75" s="33"/>
      <c r="DX75" s="33"/>
      <c r="ED75" s="33"/>
      <c r="EE75" s="33"/>
      <c r="EF75" s="74"/>
      <c r="EG75" s="33"/>
      <c r="EH75" s="33"/>
      <c r="EI75" s="74"/>
      <c r="EK75" s="33"/>
      <c r="EL75" s="33"/>
      <c r="EU75" s="33"/>
      <c r="EV75" s="33"/>
      <c r="EW75" s="87"/>
      <c r="FF75" s="33"/>
      <c r="FG75" s="33"/>
      <c r="FH75" s="251"/>
      <c r="FM75" s="33"/>
      <c r="FN75" s="33"/>
      <c r="FO75" s="33"/>
      <c r="FP75" s="33"/>
      <c r="FT75" s="33"/>
      <c r="FU75" s="33"/>
      <c r="FV75" s="87"/>
      <c r="FW75" s="250"/>
      <c r="FX75" s="250"/>
      <c r="FY75" s="253"/>
      <c r="GA75" s="33"/>
      <c r="GB75" s="33"/>
      <c r="GC75" s="33"/>
      <c r="GD75" s="33"/>
      <c r="GE75" s="33"/>
      <c r="GH75" s="234"/>
      <c r="GI75" s="234"/>
      <c r="GJ75" s="253"/>
      <c r="GK75" s="234"/>
      <c r="GL75" s="234"/>
      <c r="GM75" s="253"/>
      <c r="GO75" s="33"/>
      <c r="GP75" s="33"/>
      <c r="GV75" s="33"/>
      <c r="GW75" s="33"/>
      <c r="GX75" s="74"/>
      <c r="GY75" s="234"/>
      <c r="GZ75" s="33"/>
      <c r="HA75" s="74"/>
      <c r="HJ75" s="33"/>
      <c r="HK75" s="33"/>
      <c r="HL75" s="74"/>
      <c r="HM75" s="268"/>
      <c r="HN75" s="268"/>
      <c r="HO75" s="253"/>
      <c r="IA75" s="106"/>
      <c r="IO75" s="74"/>
      <c r="IP75" s="106"/>
      <c r="IS75" s="74"/>
      <c r="IT75" s="106"/>
    </row>
    <row r="76" spans="11:254" ht="15" customHeight="1" x14ac:dyDescent="0.25">
      <c r="K76" s="31"/>
      <c r="L76" s="31"/>
      <c r="M76" s="31"/>
      <c r="N76" s="31"/>
      <c r="Z76" s="254"/>
      <c r="AA76" s="254"/>
      <c r="AB76" s="255"/>
      <c r="AI76" s="8"/>
      <c r="AN76" s="8"/>
      <c r="AO76" s="8"/>
      <c r="AP76" s="87"/>
      <c r="AQ76" s="8"/>
      <c r="BA76" s="87"/>
      <c r="BD76" s="87"/>
      <c r="BF76" s="33"/>
      <c r="BG76" s="33"/>
      <c r="BP76" s="33"/>
      <c r="BQ76" s="33"/>
      <c r="BR76" s="74"/>
      <c r="CB76" s="74"/>
      <c r="CG76" s="33"/>
      <c r="CH76" s="33"/>
      <c r="CN76" s="33"/>
      <c r="CO76" s="33"/>
      <c r="CP76" s="74"/>
      <c r="CQ76" s="234"/>
      <c r="CR76" s="234"/>
      <c r="CS76" s="253"/>
      <c r="DE76" s="234"/>
      <c r="DF76" s="234"/>
      <c r="DG76" s="253"/>
      <c r="DS76" s="234"/>
      <c r="DT76" s="234"/>
      <c r="DU76" s="253"/>
      <c r="DW76" s="33"/>
      <c r="DX76" s="33"/>
      <c r="ED76" s="234"/>
      <c r="EE76" s="234"/>
      <c r="EF76" s="253"/>
      <c r="EG76" s="33"/>
      <c r="EH76" s="33"/>
      <c r="EI76" s="74"/>
      <c r="EK76" s="33"/>
      <c r="EL76" s="33"/>
      <c r="EU76" s="234"/>
      <c r="EV76" s="234"/>
      <c r="EW76" s="253"/>
      <c r="FF76" s="234"/>
      <c r="FG76" s="234"/>
      <c r="FH76" s="270"/>
      <c r="FM76" s="33"/>
      <c r="FN76" s="33"/>
      <c r="FO76" s="33"/>
      <c r="FP76" s="33"/>
      <c r="FT76" s="33"/>
      <c r="FU76" s="33"/>
      <c r="FV76" s="87"/>
      <c r="FW76" s="33"/>
      <c r="FX76" s="33"/>
      <c r="FY76" s="87"/>
      <c r="GA76" s="33"/>
      <c r="GB76" s="33"/>
      <c r="GC76" s="33"/>
      <c r="GD76" s="33"/>
      <c r="GE76" s="33"/>
      <c r="GH76" s="234"/>
      <c r="GI76" s="234"/>
      <c r="GJ76" s="253"/>
      <c r="GK76" s="234"/>
      <c r="GL76" s="234"/>
      <c r="GM76" s="253"/>
      <c r="GO76" s="33"/>
      <c r="GP76" s="33"/>
      <c r="GV76" s="33"/>
      <c r="GW76" s="33"/>
      <c r="GX76" s="74"/>
      <c r="GY76" s="234"/>
      <c r="GZ76" s="33"/>
      <c r="HA76" s="74"/>
      <c r="HJ76" s="8"/>
      <c r="HK76" s="8"/>
      <c r="HL76" s="8"/>
      <c r="HM76" s="268"/>
      <c r="HN76" s="268"/>
      <c r="HO76" s="253"/>
      <c r="IA76" s="106"/>
      <c r="IO76" s="74"/>
      <c r="IP76" s="106"/>
      <c r="IS76" s="74"/>
      <c r="IT76" s="106"/>
    </row>
    <row r="77" spans="11:254" ht="15" customHeight="1" x14ac:dyDescent="0.25">
      <c r="K77" s="31"/>
      <c r="L77" s="31"/>
      <c r="M77" s="31"/>
      <c r="N77" s="31"/>
      <c r="Z77" s="268"/>
      <c r="AA77" s="268"/>
      <c r="AB77" s="253"/>
      <c r="AI77" s="8"/>
      <c r="AN77" s="234"/>
      <c r="AO77" s="234"/>
      <c r="AP77" s="253"/>
      <c r="AQ77" s="8"/>
      <c r="BA77" s="87"/>
      <c r="BD77" s="87"/>
      <c r="BF77" s="33"/>
      <c r="BG77" s="33"/>
      <c r="BP77" s="33"/>
      <c r="BQ77" s="33"/>
      <c r="BR77" s="74"/>
      <c r="CB77" s="74"/>
      <c r="CG77" s="33"/>
      <c r="CH77" s="33"/>
      <c r="CN77" s="147"/>
      <c r="CO77" s="147"/>
      <c r="CP77" s="122"/>
      <c r="CQ77" s="234"/>
      <c r="CR77" s="234"/>
      <c r="CS77" s="253"/>
      <c r="DE77" s="234"/>
      <c r="DF77" s="234"/>
      <c r="DG77" s="253"/>
      <c r="DS77" s="234"/>
      <c r="DT77" s="234"/>
      <c r="DU77" s="253"/>
      <c r="DW77" s="33"/>
      <c r="DX77" s="33"/>
      <c r="ED77" s="234"/>
      <c r="EE77" s="234"/>
      <c r="EF77" s="253"/>
      <c r="EG77" s="33"/>
      <c r="EH77" s="33"/>
      <c r="EI77" s="74"/>
      <c r="EK77" s="33"/>
      <c r="EL77" s="33"/>
      <c r="EU77" s="234"/>
      <c r="EV77" s="234"/>
      <c r="EW77" s="253"/>
      <c r="FM77" s="33"/>
      <c r="FN77" s="33"/>
      <c r="FO77" s="33"/>
      <c r="FP77" s="33"/>
      <c r="FT77" s="33"/>
      <c r="FU77" s="33"/>
      <c r="FV77" s="87"/>
      <c r="FW77" s="33"/>
      <c r="FX77" s="33"/>
      <c r="FY77" s="87"/>
      <c r="GA77" s="33"/>
      <c r="GB77" s="33"/>
      <c r="GC77" s="33"/>
      <c r="GD77" s="33"/>
      <c r="GE77" s="33"/>
      <c r="GH77" s="234"/>
      <c r="GI77" s="234"/>
      <c r="GJ77" s="253"/>
      <c r="GK77" s="234"/>
      <c r="GL77" s="234"/>
      <c r="GM77" s="253"/>
      <c r="GO77" s="33"/>
      <c r="GP77" s="33"/>
      <c r="GV77" s="33"/>
      <c r="GW77" s="33"/>
      <c r="GX77" s="74"/>
      <c r="GY77" s="234"/>
      <c r="GZ77" s="33"/>
      <c r="HA77" s="74"/>
      <c r="HJ77" s="33" t="s">
        <v>103</v>
      </c>
      <c r="HK77" s="33"/>
      <c r="HL77" s="87"/>
      <c r="HM77" s="268"/>
      <c r="HN77" s="268"/>
      <c r="HO77" s="253"/>
      <c r="IA77" s="106"/>
      <c r="IO77" s="74"/>
      <c r="IP77" s="106"/>
      <c r="IS77" s="74"/>
      <c r="IT77" s="106"/>
    </row>
    <row r="78" spans="11:254" ht="15" customHeight="1" x14ac:dyDescent="0.25">
      <c r="K78" s="31"/>
      <c r="L78" s="31"/>
      <c r="M78" s="31"/>
      <c r="N78" s="31"/>
      <c r="Z78" s="268"/>
      <c r="AA78" s="268"/>
      <c r="AB78" s="253"/>
      <c r="AI78" s="8"/>
      <c r="AN78" s="234"/>
      <c r="AO78" s="234"/>
      <c r="AP78" s="253"/>
      <c r="AQ78" s="8"/>
      <c r="BA78" s="87"/>
      <c r="BD78" s="87"/>
      <c r="BF78" s="33"/>
      <c r="BG78" s="33"/>
      <c r="BM78" s="147"/>
      <c r="BN78" s="147"/>
      <c r="BO78" s="122"/>
      <c r="BP78" s="33"/>
      <c r="BQ78" s="33"/>
      <c r="BR78" s="74"/>
      <c r="BZ78" s="122"/>
      <c r="CA78" s="122"/>
      <c r="CB78" s="122"/>
      <c r="CG78" s="33"/>
      <c r="CH78" s="33"/>
      <c r="CN78" s="33"/>
      <c r="CO78" s="33"/>
      <c r="CP78" s="74"/>
      <c r="CQ78" s="234"/>
      <c r="CR78" s="234"/>
      <c r="CS78" s="253"/>
      <c r="DB78" s="147"/>
      <c r="DC78" s="147"/>
      <c r="DD78" s="122"/>
      <c r="DE78" s="234"/>
      <c r="DF78" s="234"/>
      <c r="DG78" s="253"/>
      <c r="DS78" s="234"/>
      <c r="DT78" s="234"/>
      <c r="DU78" s="253"/>
      <c r="DW78" s="33"/>
      <c r="DX78" s="33"/>
      <c r="ED78" s="234"/>
      <c r="EE78" s="234"/>
      <c r="EF78" s="253"/>
      <c r="EG78" s="33"/>
      <c r="EH78" s="33"/>
      <c r="EI78" s="74"/>
      <c r="EK78" s="33"/>
      <c r="EL78" s="33"/>
      <c r="EU78" s="234"/>
      <c r="EV78" s="234"/>
      <c r="EW78" s="253"/>
      <c r="FM78" s="33"/>
      <c r="FN78" s="33"/>
      <c r="FO78" s="33"/>
      <c r="FP78" s="33"/>
      <c r="FT78" s="33"/>
      <c r="FU78" s="33"/>
      <c r="FV78" s="87"/>
      <c r="FW78" s="33"/>
      <c r="FX78" s="33"/>
      <c r="FY78" s="87"/>
      <c r="GA78" s="33"/>
      <c r="GB78" s="33"/>
      <c r="GC78" s="33"/>
      <c r="GD78" s="33"/>
      <c r="GE78" s="33"/>
      <c r="GH78" s="234"/>
      <c r="GI78" s="234"/>
      <c r="GJ78" s="253"/>
      <c r="GK78" s="234"/>
      <c r="GL78" s="234"/>
      <c r="GM78" s="253"/>
      <c r="GO78" s="33"/>
      <c r="GP78" s="33"/>
      <c r="GV78" s="33"/>
      <c r="GW78" s="33"/>
      <c r="GX78" s="87"/>
      <c r="GY78" s="234"/>
      <c r="GZ78" s="33"/>
      <c r="HA78" s="74"/>
      <c r="HJ78" s="33"/>
      <c r="HK78" s="33"/>
      <c r="HL78" s="87"/>
      <c r="HM78" s="268"/>
      <c r="HN78" s="268"/>
      <c r="HO78" s="253"/>
      <c r="IA78" s="106"/>
      <c r="IO78" s="74"/>
      <c r="IP78" s="106"/>
      <c r="IS78" s="74"/>
      <c r="IT78" s="106"/>
    </row>
    <row r="79" spans="11:254" ht="15" customHeight="1" x14ac:dyDescent="0.25">
      <c r="K79" s="31"/>
      <c r="L79" s="31"/>
      <c r="M79" s="31"/>
      <c r="N79" s="31"/>
      <c r="AB79" s="87"/>
      <c r="AI79" s="8"/>
      <c r="AN79" s="234"/>
      <c r="AO79" s="234"/>
      <c r="AP79" s="253"/>
      <c r="AQ79" s="8"/>
      <c r="BA79" s="87"/>
      <c r="BD79" s="87"/>
      <c r="BF79" s="33"/>
      <c r="BG79" s="33"/>
      <c r="BM79" s="33"/>
      <c r="BN79" s="33"/>
      <c r="BO79" s="74"/>
      <c r="BP79" s="33"/>
      <c r="BQ79" s="33"/>
      <c r="BR79" s="74"/>
      <c r="BZ79" s="122"/>
      <c r="CA79" s="122"/>
      <c r="CB79" s="122"/>
      <c r="CG79" s="33"/>
      <c r="CH79" s="33"/>
      <c r="CN79" s="33"/>
      <c r="CO79" s="33"/>
      <c r="CP79" s="74"/>
      <c r="CQ79" s="234"/>
      <c r="CR79" s="234"/>
      <c r="CS79" s="253"/>
      <c r="DB79" s="33"/>
      <c r="DC79" s="33"/>
      <c r="DD79" s="74"/>
      <c r="DE79" s="234"/>
      <c r="DF79" s="234"/>
      <c r="DG79" s="253"/>
      <c r="DS79" s="234"/>
      <c r="DT79" s="234"/>
      <c r="DU79" s="253"/>
      <c r="DW79" s="33"/>
      <c r="DX79" s="33"/>
      <c r="ED79" s="234"/>
      <c r="EE79" s="234"/>
      <c r="EF79" s="253"/>
      <c r="EG79" s="33"/>
      <c r="EH79" s="33"/>
      <c r="EI79" s="74"/>
      <c r="EK79" s="33"/>
      <c r="EL79" s="33"/>
      <c r="ER79" s="147"/>
      <c r="ES79" s="147"/>
      <c r="ET79" s="122"/>
      <c r="EU79" s="234"/>
      <c r="EV79" s="234"/>
      <c r="EW79" s="253"/>
      <c r="FM79" s="33"/>
      <c r="FN79" s="33"/>
      <c r="FO79" s="33"/>
      <c r="FP79" s="33"/>
      <c r="FT79" s="33"/>
      <c r="FU79" s="33"/>
      <c r="FV79" s="87"/>
      <c r="FW79" s="33"/>
      <c r="FX79" s="33"/>
      <c r="FY79" s="87"/>
      <c r="GA79" s="33"/>
      <c r="GB79" s="33"/>
      <c r="GC79" s="33"/>
      <c r="GD79" s="33"/>
      <c r="GE79" s="33"/>
      <c r="GH79" s="234"/>
      <c r="GI79" s="234"/>
      <c r="GJ79" s="253"/>
      <c r="GK79" s="234"/>
      <c r="GL79" s="234"/>
      <c r="GM79" s="253"/>
      <c r="GO79" s="33"/>
      <c r="GP79" s="33"/>
      <c r="GV79" s="234"/>
      <c r="GW79" s="234"/>
      <c r="GX79" s="253"/>
      <c r="GY79" s="234"/>
      <c r="GZ79" s="234"/>
      <c r="HA79" s="253"/>
      <c r="HJ79" s="33"/>
      <c r="HK79" s="33"/>
      <c r="HL79" s="87"/>
      <c r="HM79" s="268"/>
      <c r="HN79" s="268"/>
      <c r="HO79" s="253"/>
      <c r="IA79" s="106"/>
      <c r="IO79" s="74"/>
      <c r="IP79" s="106"/>
      <c r="IS79" s="74"/>
      <c r="IT79" s="106"/>
    </row>
    <row r="80" spans="11:254" ht="15" customHeight="1" x14ac:dyDescent="0.25">
      <c r="K80" s="31"/>
      <c r="L80" s="31"/>
      <c r="M80" s="31"/>
      <c r="N80" s="31"/>
      <c r="AB80" s="87"/>
      <c r="AI80" s="8"/>
      <c r="AN80" s="234"/>
      <c r="AO80" s="234"/>
      <c r="AP80" s="253"/>
      <c r="AQ80" s="8"/>
      <c r="BA80" s="87"/>
      <c r="BD80" s="87"/>
      <c r="BF80" s="33"/>
      <c r="BG80" s="33"/>
      <c r="BM80" s="33"/>
      <c r="BN80" s="33"/>
      <c r="BO80" s="74"/>
      <c r="BP80" s="33"/>
      <c r="BQ80" s="33"/>
      <c r="BR80" s="74"/>
      <c r="CB80" s="74"/>
      <c r="CG80" s="33"/>
      <c r="CH80" s="33"/>
      <c r="CN80" s="33"/>
      <c r="CO80" s="33"/>
      <c r="CP80" s="74"/>
      <c r="CQ80" s="234"/>
      <c r="CR80" s="234"/>
      <c r="CS80" s="253"/>
      <c r="DE80" s="234"/>
      <c r="DF80" s="234"/>
      <c r="DG80" s="253"/>
      <c r="DP80" s="147"/>
      <c r="DQ80" s="147"/>
      <c r="DR80" s="122"/>
      <c r="DS80" s="234"/>
      <c r="DT80" s="234"/>
      <c r="DU80" s="253"/>
      <c r="DW80" s="33"/>
      <c r="DX80" s="33"/>
      <c r="ED80" s="234"/>
      <c r="EE80" s="234"/>
      <c r="EF80" s="253"/>
      <c r="EG80" s="33"/>
      <c r="EH80" s="33"/>
      <c r="EI80" s="74"/>
      <c r="EK80" s="33"/>
      <c r="EL80" s="33"/>
      <c r="ER80" s="147"/>
      <c r="ES80" s="147"/>
      <c r="ET80" s="122"/>
      <c r="EU80" s="234"/>
      <c r="EV80" s="234"/>
      <c r="EW80" s="253"/>
      <c r="FM80" s="33"/>
      <c r="FN80" s="33"/>
      <c r="FO80" s="33"/>
      <c r="FP80" s="33"/>
      <c r="FT80" s="33"/>
      <c r="FU80" s="33"/>
      <c r="FV80" s="87"/>
      <c r="FW80" s="33"/>
      <c r="FX80" s="33"/>
      <c r="FY80" s="87"/>
      <c r="GA80" s="33"/>
      <c r="GB80" s="33"/>
      <c r="GC80" s="33"/>
      <c r="GD80" s="33"/>
      <c r="GE80" s="33"/>
      <c r="GH80" s="234"/>
      <c r="GI80" s="234"/>
      <c r="GJ80" s="253"/>
      <c r="GK80" s="234"/>
      <c r="GL80" s="234"/>
      <c r="GM80" s="253"/>
      <c r="GO80" s="33"/>
      <c r="GP80" s="33"/>
      <c r="GV80" s="234"/>
      <c r="GW80" s="234"/>
      <c r="GX80" s="253"/>
      <c r="GY80" s="234"/>
      <c r="GZ80" s="234"/>
      <c r="HA80" s="253"/>
      <c r="HJ80" s="33"/>
      <c r="HK80" s="33"/>
      <c r="HL80" s="87"/>
      <c r="HM80" s="268"/>
      <c r="HN80" s="268"/>
      <c r="HO80" s="253"/>
      <c r="IA80" s="106"/>
      <c r="IO80" s="74"/>
      <c r="IP80" s="106"/>
      <c r="IS80" s="74"/>
      <c r="IT80" s="106"/>
    </row>
    <row r="81" spans="11:254" ht="15" customHeight="1" x14ac:dyDescent="0.25">
      <c r="K81" s="31"/>
      <c r="L81" s="31"/>
      <c r="M81" s="31"/>
      <c r="N81" s="31"/>
      <c r="Z81" s="268"/>
      <c r="AA81" s="268"/>
      <c r="AB81" s="253"/>
      <c r="AI81" s="8"/>
      <c r="AN81" s="234"/>
      <c r="AO81" s="234"/>
      <c r="AP81" s="253"/>
      <c r="AQ81" s="8"/>
      <c r="BA81" s="87"/>
      <c r="BD81" s="87"/>
      <c r="BF81" s="33"/>
      <c r="BG81" s="33"/>
      <c r="BM81" s="33"/>
      <c r="BN81" s="33"/>
      <c r="BO81" s="74"/>
      <c r="BP81" s="33"/>
      <c r="BQ81" s="33"/>
      <c r="BR81" s="74"/>
      <c r="CB81" s="74"/>
      <c r="CG81" s="33"/>
      <c r="CH81" s="33"/>
      <c r="CN81" s="33"/>
      <c r="CO81" s="33"/>
      <c r="CP81" s="74"/>
      <c r="CQ81" s="234"/>
      <c r="CR81" s="234"/>
      <c r="CS81" s="253"/>
      <c r="DE81" s="234"/>
      <c r="DF81" s="234"/>
      <c r="DG81" s="253"/>
      <c r="DP81" s="147"/>
      <c r="DQ81" s="147"/>
      <c r="DR81" s="122"/>
      <c r="DS81" s="234"/>
      <c r="DT81" s="234"/>
      <c r="DU81" s="253"/>
      <c r="DW81" s="33"/>
      <c r="DX81" s="33"/>
      <c r="ED81" s="234"/>
      <c r="EE81" s="234"/>
      <c r="EF81" s="253"/>
      <c r="EG81" s="33"/>
      <c r="EH81" s="33"/>
      <c r="EI81" s="74"/>
      <c r="EK81" s="33"/>
      <c r="EL81" s="33"/>
      <c r="ER81" s="33"/>
      <c r="ES81" s="33"/>
      <c r="ET81" s="74"/>
      <c r="FM81" s="33"/>
      <c r="FN81" s="33"/>
      <c r="FO81" s="33"/>
      <c r="FP81" s="33"/>
      <c r="FT81" s="33"/>
      <c r="FU81" s="33"/>
      <c r="FV81" s="87"/>
      <c r="FW81" s="33"/>
      <c r="FX81" s="33"/>
      <c r="FY81" s="87"/>
      <c r="GA81" s="33"/>
      <c r="GB81" s="33"/>
      <c r="GC81" s="33"/>
      <c r="GD81" s="33"/>
      <c r="GE81" s="33"/>
      <c r="GH81" s="234"/>
      <c r="GI81" s="234"/>
      <c r="GJ81" s="253"/>
      <c r="GK81" s="234"/>
      <c r="GL81" s="234"/>
      <c r="GM81" s="253"/>
      <c r="GO81" s="33"/>
      <c r="GP81" s="33"/>
      <c r="GV81" s="33"/>
      <c r="GW81" s="33"/>
      <c r="GX81" s="87"/>
      <c r="GY81" s="33"/>
      <c r="GZ81" s="33"/>
      <c r="HA81" s="87"/>
      <c r="HJ81" s="33"/>
      <c r="HK81" s="33"/>
      <c r="HL81" s="87"/>
      <c r="HM81" s="268"/>
      <c r="HN81" s="268"/>
      <c r="HO81" s="253"/>
      <c r="IA81" s="106"/>
      <c r="IO81" s="74"/>
      <c r="IP81" s="106"/>
      <c r="IS81" s="74"/>
      <c r="IT81" s="106"/>
    </row>
    <row r="82" spans="11:254" ht="15" customHeight="1" x14ac:dyDescent="0.25">
      <c r="K82" s="31"/>
      <c r="L82" s="31"/>
      <c r="M82" s="31"/>
      <c r="N82" s="31"/>
      <c r="AB82" s="87"/>
      <c r="AI82" s="8"/>
      <c r="AN82" s="33"/>
      <c r="AO82" s="33"/>
      <c r="AP82" s="87"/>
      <c r="AQ82" s="8"/>
      <c r="BA82" s="87"/>
      <c r="BD82" s="87"/>
      <c r="BF82" s="33"/>
      <c r="BG82" s="33"/>
      <c r="BM82" s="33"/>
      <c r="BN82" s="33"/>
      <c r="BO82" s="74"/>
      <c r="BP82" s="33"/>
      <c r="BQ82" s="33"/>
      <c r="BR82" s="74"/>
      <c r="CB82" s="74"/>
      <c r="CG82" s="33"/>
      <c r="CH82" s="33"/>
      <c r="CN82" s="33"/>
      <c r="CO82" s="33"/>
      <c r="CP82" s="74"/>
      <c r="CQ82" s="234"/>
      <c r="CR82" s="234"/>
      <c r="CS82" s="253"/>
      <c r="DB82" s="33"/>
      <c r="DC82" s="33"/>
      <c r="DD82" s="74"/>
      <c r="DE82" s="234"/>
      <c r="DF82" s="234"/>
      <c r="DG82" s="253"/>
      <c r="DP82" s="33"/>
      <c r="DQ82" s="33"/>
      <c r="DR82" s="74"/>
      <c r="DS82" s="234"/>
      <c r="DT82" s="234"/>
      <c r="DU82" s="253"/>
      <c r="DW82" s="33"/>
      <c r="DX82" s="33"/>
      <c r="ED82" s="234"/>
      <c r="EE82" s="234"/>
      <c r="EF82" s="253"/>
      <c r="EG82" s="33"/>
      <c r="EH82" s="33"/>
      <c r="EI82" s="74"/>
      <c r="EK82" s="33"/>
      <c r="EL82" s="33"/>
      <c r="ER82" s="33"/>
      <c r="ES82" s="33"/>
      <c r="ET82" s="74"/>
      <c r="FM82" s="33"/>
      <c r="FN82" s="33"/>
      <c r="FO82" s="33"/>
      <c r="FP82" s="33"/>
      <c r="FT82" s="33"/>
      <c r="FU82" s="33"/>
      <c r="FV82" s="87"/>
      <c r="FW82" s="33"/>
      <c r="FX82" s="33"/>
      <c r="FY82" s="87"/>
      <c r="GA82" s="33"/>
      <c r="GB82" s="33"/>
      <c r="GC82" s="33"/>
      <c r="GD82" s="33"/>
      <c r="GE82" s="33"/>
      <c r="GH82" s="234"/>
      <c r="GI82" s="234"/>
      <c r="GJ82" s="253"/>
      <c r="GK82" s="234"/>
      <c r="GL82" s="234"/>
      <c r="GM82" s="253"/>
      <c r="GO82" s="33"/>
      <c r="GP82" s="33"/>
      <c r="GV82" s="234"/>
      <c r="GW82" s="234"/>
      <c r="GX82" s="253"/>
      <c r="GY82" s="234"/>
      <c r="GZ82" s="234"/>
      <c r="HA82" s="253"/>
      <c r="HJ82" s="33"/>
      <c r="HK82" s="33"/>
      <c r="HL82" s="87"/>
      <c r="HM82" s="268"/>
      <c r="HN82" s="268"/>
      <c r="HO82" s="253"/>
      <c r="IA82" s="106"/>
      <c r="IO82" s="74"/>
      <c r="IP82" s="106"/>
      <c r="IS82" s="74"/>
      <c r="IT82" s="106"/>
    </row>
    <row r="83" spans="11:254" ht="15" customHeight="1" x14ac:dyDescent="0.25">
      <c r="K83" s="31"/>
      <c r="L83" s="31"/>
      <c r="M83" s="31"/>
      <c r="N83" s="31"/>
      <c r="Z83" s="268"/>
      <c r="AA83" s="250"/>
      <c r="AB83" s="253"/>
      <c r="AI83" s="8"/>
      <c r="AN83" s="234"/>
      <c r="AO83" s="234"/>
      <c r="AP83" s="253"/>
      <c r="AQ83" s="8"/>
      <c r="BA83" s="87"/>
      <c r="BD83" s="87"/>
      <c r="BF83" s="33"/>
      <c r="BG83" s="33"/>
      <c r="BM83" s="33"/>
      <c r="BN83" s="33"/>
      <c r="BO83" s="74"/>
      <c r="BP83" s="33"/>
      <c r="BQ83" s="33"/>
      <c r="BR83" s="74"/>
      <c r="CB83" s="74"/>
      <c r="CG83" s="33"/>
      <c r="CH83" s="33"/>
      <c r="CN83" s="33"/>
      <c r="CO83" s="33"/>
      <c r="CP83" s="74"/>
      <c r="CQ83" s="234"/>
      <c r="CR83" s="234"/>
      <c r="CS83" s="253"/>
      <c r="DB83" s="33"/>
      <c r="DC83" s="33"/>
      <c r="DD83" s="74"/>
      <c r="DE83" s="234"/>
      <c r="DF83" s="234"/>
      <c r="DG83" s="253"/>
      <c r="DP83" s="33"/>
      <c r="DQ83" s="33"/>
      <c r="DR83" s="74"/>
      <c r="DS83" s="234"/>
      <c r="DT83" s="234"/>
      <c r="DU83" s="253"/>
      <c r="DW83" s="33"/>
      <c r="DX83" s="33"/>
      <c r="ED83" s="234"/>
      <c r="EE83" s="234"/>
      <c r="EF83" s="253"/>
      <c r="EG83" s="33"/>
      <c r="EH83" s="33"/>
      <c r="EI83" s="74"/>
      <c r="EK83" s="33"/>
      <c r="EL83" s="33"/>
      <c r="FM83" s="33"/>
      <c r="FN83" s="33"/>
      <c r="FO83" s="33"/>
      <c r="FP83" s="33"/>
      <c r="FT83" s="33"/>
      <c r="FU83" s="33"/>
      <c r="FV83" s="87"/>
      <c r="FW83" s="33"/>
      <c r="FX83" s="33"/>
      <c r="FY83" s="87"/>
      <c r="GA83" s="33"/>
      <c r="GB83" s="33"/>
      <c r="GC83" s="33"/>
      <c r="GD83" s="33"/>
      <c r="GE83" s="33"/>
      <c r="GH83" s="234"/>
      <c r="GI83" s="234"/>
      <c r="GJ83" s="253"/>
      <c r="GK83" s="234"/>
      <c r="GL83" s="234"/>
      <c r="GM83" s="253"/>
      <c r="GO83" s="33"/>
      <c r="GP83" s="33"/>
      <c r="GV83" s="234"/>
      <c r="GW83" s="234"/>
      <c r="GX83" s="253"/>
      <c r="GY83" s="234"/>
      <c r="GZ83" s="234"/>
      <c r="HA83" s="253"/>
      <c r="HJ83" s="33"/>
      <c r="HK83" s="33"/>
      <c r="HL83" s="87"/>
      <c r="HM83" s="268"/>
      <c r="HN83" s="268"/>
      <c r="HO83" s="253"/>
      <c r="IA83" s="106"/>
      <c r="IO83" s="74"/>
      <c r="IP83" s="106"/>
      <c r="IS83" s="74"/>
      <c r="IT83" s="106"/>
    </row>
    <row r="84" spans="11:254" ht="15" customHeight="1" x14ac:dyDescent="0.25">
      <c r="K84" s="31"/>
      <c r="L84" s="31"/>
      <c r="M84" s="31"/>
      <c r="N84" s="31"/>
      <c r="Z84" s="268"/>
      <c r="AA84" s="250"/>
      <c r="AB84" s="253"/>
      <c r="AI84" s="8"/>
      <c r="AN84" s="234"/>
      <c r="AO84" s="234"/>
      <c r="AP84" s="253"/>
      <c r="AQ84" s="8"/>
      <c r="BA84" s="87"/>
      <c r="BD84" s="87"/>
      <c r="BF84" s="33"/>
      <c r="BG84" s="33"/>
      <c r="BM84" s="33"/>
      <c r="BN84" s="33"/>
      <c r="BO84" s="74"/>
      <c r="BP84" s="33"/>
      <c r="BQ84" s="33"/>
      <c r="BR84" s="74"/>
      <c r="CB84" s="74"/>
      <c r="CG84" s="33"/>
      <c r="CH84" s="33"/>
      <c r="CN84" s="33"/>
      <c r="CO84" s="33"/>
      <c r="CP84" s="74"/>
      <c r="CQ84" s="234"/>
      <c r="CR84" s="234"/>
      <c r="CS84" s="253"/>
      <c r="DB84" s="33"/>
      <c r="DC84" s="33"/>
      <c r="DD84" s="74"/>
      <c r="DE84" s="234"/>
      <c r="DF84" s="234"/>
      <c r="DG84" s="253"/>
      <c r="DP84" s="33"/>
      <c r="DQ84" s="33"/>
      <c r="DR84" s="74"/>
      <c r="DS84" s="234"/>
      <c r="DT84" s="234"/>
      <c r="DU84" s="253"/>
      <c r="DW84" s="33"/>
      <c r="DX84" s="33"/>
      <c r="ED84" s="234"/>
      <c r="EE84" s="234"/>
      <c r="EF84" s="253"/>
      <c r="EG84" s="33"/>
      <c r="EH84" s="33"/>
      <c r="EI84" s="74"/>
      <c r="EK84" s="33"/>
      <c r="EL84" s="33"/>
      <c r="ER84" s="33"/>
      <c r="ES84" s="33"/>
      <c r="ET84" s="74"/>
      <c r="FM84" s="33"/>
      <c r="FN84" s="33"/>
      <c r="FO84" s="33"/>
      <c r="FP84" s="33"/>
      <c r="FT84" s="33"/>
      <c r="FU84" s="33"/>
      <c r="FV84" s="87"/>
      <c r="FW84" s="33"/>
      <c r="FX84" s="33"/>
      <c r="FY84" s="87"/>
      <c r="GA84" s="33"/>
      <c r="GB84" s="33"/>
      <c r="GC84" s="33"/>
      <c r="GD84" s="33"/>
      <c r="GE84" s="33"/>
      <c r="GH84" s="33"/>
      <c r="GI84" s="33"/>
      <c r="GJ84" s="87"/>
      <c r="GK84" s="234"/>
      <c r="GL84" s="234"/>
      <c r="GM84" s="253"/>
      <c r="GO84" s="33"/>
      <c r="GP84" s="33"/>
      <c r="GV84" s="234"/>
      <c r="GW84" s="234"/>
      <c r="GX84" s="253"/>
      <c r="GY84" s="234"/>
      <c r="GZ84" s="234"/>
      <c r="HA84" s="253"/>
      <c r="HJ84" s="33"/>
      <c r="HK84" s="33"/>
      <c r="HL84" s="87"/>
      <c r="HM84" s="268"/>
      <c r="HN84" s="268"/>
      <c r="HO84" s="253"/>
      <c r="IA84" s="106"/>
      <c r="IO84" s="74"/>
      <c r="IP84" s="106"/>
      <c r="IS84" s="74"/>
      <c r="IT84" s="106"/>
    </row>
    <row r="85" spans="11:254" ht="15" customHeight="1" x14ac:dyDescent="0.25">
      <c r="K85" s="31"/>
      <c r="L85" s="31"/>
      <c r="M85" s="31"/>
      <c r="N85" s="31"/>
      <c r="Z85" s="268"/>
      <c r="AA85" s="268"/>
      <c r="AB85" s="253"/>
      <c r="AI85" s="8"/>
      <c r="AN85" s="234"/>
      <c r="AO85" s="234"/>
      <c r="AP85" s="253"/>
      <c r="AQ85" s="8"/>
      <c r="BA85" s="87"/>
      <c r="BD85" s="87"/>
      <c r="BF85" s="33"/>
      <c r="BG85" s="33"/>
      <c r="BM85" s="33"/>
      <c r="BN85" s="33"/>
      <c r="BO85" s="74"/>
      <c r="BP85" s="33"/>
      <c r="BQ85" s="33"/>
      <c r="BR85" s="74"/>
      <c r="CB85" s="74"/>
      <c r="CG85" s="33"/>
      <c r="CH85" s="33"/>
      <c r="CN85" s="33"/>
      <c r="CO85" s="33"/>
      <c r="CP85" s="74"/>
      <c r="CQ85" s="234"/>
      <c r="CR85" s="234"/>
      <c r="CS85" s="253"/>
      <c r="DE85" s="33"/>
      <c r="DF85" s="33"/>
      <c r="DG85" s="87"/>
      <c r="DP85" s="33"/>
      <c r="DQ85" s="33"/>
      <c r="DR85" s="74"/>
      <c r="DS85" s="234"/>
      <c r="DT85" s="234"/>
      <c r="DU85" s="253"/>
      <c r="DW85" s="33"/>
      <c r="DX85" s="33"/>
      <c r="ED85" s="33"/>
      <c r="EE85" s="33"/>
      <c r="EF85" s="87"/>
      <c r="EG85" s="33"/>
      <c r="EH85" s="33"/>
      <c r="EI85" s="74"/>
      <c r="EK85" s="33"/>
      <c r="EL85" s="33"/>
      <c r="ER85" s="33"/>
      <c r="ES85" s="33"/>
      <c r="ET85" s="74"/>
      <c r="FM85" s="33"/>
      <c r="FN85" s="33"/>
      <c r="FO85" s="33"/>
      <c r="FP85" s="33"/>
      <c r="FT85" s="33"/>
      <c r="FU85" s="33"/>
      <c r="FV85" s="87"/>
      <c r="FW85" s="33"/>
      <c r="FX85" s="33"/>
      <c r="FY85" s="87"/>
      <c r="GA85" s="33"/>
      <c r="GB85" s="33"/>
      <c r="GC85" s="33"/>
      <c r="GD85" s="33"/>
      <c r="GE85" s="33"/>
      <c r="GH85" s="234"/>
      <c r="GI85" s="234"/>
      <c r="GJ85" s="253"/>
      <c r="GK85" s="234"/>
      <c r="GL85" s="234"/>
      <c r="GM85" s="253"/>
      <c r="GO85" s="33"/>
      <c r="GP85" s="33"/>
      <c r="GV85" s="33"/>
      <c r="GW85" s="33"/>
      <c r="GX85" s="87"/>
      <c r="GY85" s="234"/>
      <c r="GZ85" s="234"/>
      <c r="HA85" s="253"/>
      <c r="HJ85" s="33"/>
      <c r="HK85" s="33"/>
      <c r="HL85" s="87"/>
      <c r="HM85" s="268"/>
      <c r="HN85" s="268"/>
      <c r="HO85" s="253"/>
      <c r="IA85" s="106"/>
      <c r="IO85" s="74"/>
      <c r="IP85" s="106"/>
      <c r="IS85" s="74"/>
      <c r="IT85" s="106"/>
    </row>
    <row r="86" spans="11:254" ht="15" customHeight="1" x14ac:dyDescent="0.25">
      <c r="K86" s="31"/>
      <c r="L86" s="31"/>
      <c r="M86" s="31"/>
      <c r="N86" s="31"/>
      <c r="Z86" s="268"/>
      <c r="AA86" s="268"/>
      <c r="AB86" s="253"/>
      <c r="AI86" s="8"/>
      <c r="AN86" s="234"/>
      <c r="AO86" s="234"/>
      <c r="AP86" s="253"/>
      <c r="AQ86" s="8"/>
      <c r="BA86" s="87"/>
      <c r="BD86" s="87"/>
      <c r="BF86" s="33"/>
      <c r="BG86" s="33"/>
      <c r="BM86" s="33"/>
      <c r="BN86" s="33"/>
      <c r="BO86" s="74"/>
      <c r="BP86" s="33"/>
      <c r="BQ86" s="33"/>
      <c r="BR86" s="74"/>
      <c r="CB86" s="74"/>
      <c r="CG86" s="33"/>
      <c r="CH86" s="33"/>
      <c r="CN86" s="33"/>
      <c r="CO86" s="33"/>
      <c r="CP86" s="74"/>
      <c r="CQ86" s="234"/>
      <c r="CR86" s="234"/>
      <c r="CS86" s="253"/>
      <c r="DB86" s="33"/>
      <c r="DC86" s="33"/>
      <c r="DD86" s="74"/>
      <c r="DE86" s="234"/>
      <c r="DF86" s="234"/>
      <c r="DG86" s="253"/>
      <c r="DP86" s="33"/>
      <c r="DQ86" s="33"/>
      <c r="DR86" s="74"/>
      <c r="DS86" s="234"/>
      <c r="DT86" s="234"/>
      <c r="DU86" s="253"/>
      <c r="DW86" s="33"/>
      <c r="DX86" s="33"/>
      <c r="ED86" s="33"/>
      <c r="EE86" s="33"/>
      <c r="EF86" s="87"/>
      <c r="EG86" s="33"/>
      <c r="EH86" s="33"/>
      <c r="EI86" s="74"/>
      <c r="EK86" s="33"/>
      <c r="EL86" s="33"/>
      <c r="ER86" s="33"/>
      <c r="ES86" s="33"/>
      <c r="ET86" s="74"/>
      <c r="EU86" s="33"/>
      <c r="EV86" s="33"/>
      <c r="EW86" s="74"/>
      <c r="FM86" s="33"/>
      <c r="FN86" s="33"/>
      <c r="FO86" s="33"/>
      <c r="FP86" s="33"/>
      <c r="FT86" s="33"/>
      <c r="FU86" s="33"/>
      <c r="FV86" s="87"/>
      <c r="FW86" s="33"/>
      <c r="FX86" s="33"/>
      <c r="FY86" s="87"/>
      <c r="GA86" s="33"/>
      <c r="GB86" s="33"/>
      <c r="GC86" s="33"/>
      <c r="GD86" s="33"/>
      <c r="GE86" s="33"/>
      <c r="GH86" s="234"/>
      <c r="GI86" s="234"/>
      <c r="GJ86" s="253"/>
      <c r="GK86" s="234"/>
      <c r="GL86" s="234"/>
      <c r="GM86" s="253"/>
      <c r="GO86" s="33"/>
      <c r="GP86" s="33"/>
      <c r="GV86" s="33"/>
      <c r="GW86" s="33"/>
      <c r="GX86" s="87"/>
      <c r="GY86" s="234"/>
      <c r="GZ86" s="234"/>
      <c r="HA86" s="253"/>
      <c r="HJ86" s="33"/>
      <c r="HK86" s="33"/>
      <c r="HL86" s="87"/>
      <c r="HO86" s="87"/>
      <c r="IA86" s="106"/>
      <c r="IO86" s="74"/>
      <c r="IP86" s="106"/>
      <c r="IS86" s="74"/>
      <c r="IT86" s="106"/>
    </row>
    <row r="87" spans="11:254" ht="15" customHeight="1" x14ac:dyDescent="0.25">
      <c r="K87" s="31"/>
      <c r="L87" s="31"/>
      <c r="M87" s="31"/>
      <c r="N87" s="31"/>
      <c r="Z87" s="268"/>
      <c r="AA87" s="268"/>
      <c r="AB87" s="253"/>
      <c r="AI87" s="8"/>
      <c r="AN87" s="234"/>
      <c r="AO87" s="234"/>
      <c r="AP87" s="253"/>
      <c r="AQ87" s="8"/>
      <c r="BA87" s="87"/>
      <c r="BD87" s="87"/>
      <c r="BF87" s="33"/>
      <c r="BG87" s="33"/>
      <c r="BM87" s="33"/>
      <c r="BN87" s="33"/>
      <c r="BO87" s="74"/>
      <c r="BP87" s="33"/>
      <c r="BQ87" s="33"/>
      <c r="BR87" s="74"/>
      <c r="CB87" s="74"/>
      <c r="CG87" s="33"/>
      <c r="CH87" s="33"/>
      <c r="CN87" s="33"/>
      <c r="CO87" s="33"/>
      <c r="CP87" s="74"/>
      <c r="CQ87" s="234"/>
      <c r="CR87" s="234"/>
      <c r="CS87" s="253"/>
      <c r="DB87" s="33"/>
      <c r="DC87" s="33"/>
      <c r="DD87" s="74"/>
      <c r="DE87" s="234"/>
      <c r="DF87" s="234"/>
      <c r="DG87" s="253"/>
      <c r="DP87" s="33"/>
      <c r="DQ87" s="33"/>
      <c r="DR87" s="74"/>
      <c r="DS87" s="234"/>
      <c r="DT87" s="234"/>
      <c r="DU87" s="253"/>
      <c r="DW87" s="33"/>
      <c r="DX87" s="33"/>
      <c r="ED87" s="33"/>
      <c r="EE87" s="33"/>
      <c r="EF87" s="87"/>
      <c r="EG87" s="33"/>
      <c r="EH87" s="33"/>
      <c r="EI87" s="74"/>
      <c r="EK87" s="33"/>
      <c r="EL87" s="33"/>
      <c r="ER87" s="33"/>
      <c r="ES87" s="33"/>
      <c r="ET87" s="74"/>
      <c r="EU87" s="33"/>
      <c r="EV87" s="33"/>
      <c r="EW87" s="74"/>
      <c r="FM87" s="33"/>
      <c r="FN87" s="33"/>
      <c r="FO87" s="33"/>
      <c r="FP87" s="33"/>
      <c r="FT87" s="33"/>
      <c r="FU87" s="33"/>
      <c r="FV87" s="87"/>
      <c r="FW87" s="33"/>
      <c r="FX87" s="33"/>
      <c r="FY87" s="87"/>
      <c r="GA87" s="33"/>
      <c r="GB87" s="33"/>
      <c r="GC87" s="33"/>
      <c r="GD87" s="33"/>
      <c r="GE87" s="33"/>
      <c r="GH87" s="234"/>
      <c r="GI87" s="234"/>
      <c r="GJ87" s="253"/>
      <c r="GK87" s="234"/>
      <c r="GL87" s="234"/>
      <c r="GM87" s="253"/>
      <c r="GO87" s="33"/>
      <c r="GP87" s="33"/>
      <c r="GV87" s="33"/>
      <c r="GW87" s="33"/>
      <c r="GX87" s="87"/>
      <c r="GY87" s="234"/>
      <c r="GZ87" s="234"/>
      <c r="HA87" s="253"/>
      <c r="HJ87" s="33"/>
      <c r="HK87" s="33"/>
      <c r="HL87" s="87"/>
      <c r="HO87" s="87"/>
      <c r="IA87" s="106"/>
      <c r="IO87" s="74"/>
      <c r="IP87" s="106"/>
      <c r="IS87" s="74"/>
      <c r="IT87" s="106"/>
    </row>
    <row r="88" spans="11:254" ht="15" customHeight="1" x14ac:dyDescent="0.25">
      <c r="K88" s="31"/>
      <c r="L88" s="31"/>
      <c r="M88" s="31"/>
      <c r="N88" s="31"/>
      <c r="Z88" s="268"/>
      <c r="AA88" s="250"/>
      <c r="AB88" s="253"/>
      <c r="AI88" s="8"/>
      <c r="AN88" s="234"/>
      <c r="AO88" s="234"/>
      <c r="AP88" s="253"/>
      <c r="AQ88" s="8"/>
      <c r="BA88" s="87"/>
      <c r="BD88" s="87"/>
      <c r="BF88" s="33"/>
      <c r="BG88" s="33"/>
      <c r="BM88" s="33"/>
      <c r="BN88" s="33"/>
      <c r="BO88" s="74"/>
      <c r="BP88" s="234"/>
      <c r="BQ88" s="234"/>
      <c r="BR88" s="253"/>
      <c r="CB88" s="74"/>
      <c r="CG88" s="33"/>
      <c r="CH88" s="33"/>
      <c r="CN88" s="33"/>
      <c r="CO88" s="33"/>
      <c r="CP88" s="74"/>
      <c r="CQ88" s="234"/>
      <c r="CR88" s="234"/>
      <c r="CS88" s="253"/>
      <c r="DB88" s="33"/>
      <c r="DC88" s="33"/>
      <c r="DD88" s="74"/>
      <c r="DE88" s="234"/>
      <c r="DF88" s="234"/>
      <c r="DG88" s="253"/>
      <c r="DP88" s="33"/>
      <c r="DQ88" s="33"/>
      <c r="DR88" s="74"/>
      <c r="DS88" s="234"/>
      <c r="DT88" s="234"/>
      <c r="DU88" s="253"/>
      <c r="DW88" s="33"/>
      <c r="DX88" s="33"/>
      <c r="ED88" s="33"/>
      <c r="EE88" s="33"/>
      <c r="EF88" s="87"/>
      <c r="EG88" s="33"/>
      <c r="EH88" s="33"/>
      <c r="EI88" s="74"/>
      <c r="EK88" s="33"/>
      <c r="EL88" s="33"/>
      <c r="ER88" s="33"/>
      <c r="ES88" s="33"/>
      <c r="ET88" s="74"/>
      <c r="EU88" s="33"/>
      <c r="EV88" s="33"/>
      <c r="EW88" s="74"/>
      <c r="FM88" s="33"/>
      <c r="FN88" s="33"/>
      <c r="FO88" s="33"/>
      <c r="FP88" s="33"/>
      <c r="FT88" s="33"/>
      <c r="FU88" s="33"/>
      <c r="FV88" s="87"/>
      <c r="FW88" s="33"/>
      <c r="FX88" s="33"/>
      <c r="FY88" s="87"/>
      <c r="GA88" s="33"/>
      <c r="GB88" s="33"/>
      <c r="GC88" s="33"/>
      <c r="GD88" s="33"/>
      <c r="GE88" s="33"/>
      <c r="GH88" s="33"/>
      <c r="GI88" s="33"/>
      <c r="GJ88" s="87"/>
      <c r="GK88" s="234"/>
      <c r="GL88" s="234"/>
      <c r="GM88" s="253"/>
      <c r="GO88" s="33"/>
      <c r="GP88" s="33"/>
      <c r="GV88" s="33"/>
      <c r="GW88" s="33"/>
      <c r="GX88" s="87"/>
      <c r="GY88" s="234"/>
      <c r="GZ88" s="234"/>
      <c r="HA88" s="253"/>
      <c r="HJ88" s="33"/>
      <c r="HK88" s="33"/>
      <c r="HL88" s="87"/>
      <c r="HO88" s="87"/>
      <c r="IA88" s="106"/>
      <c r="IP88" s="106"/>
      <c r="IS88" s="74"/>
      <c r="IT88" s="106"/>
    </row>
    <row r="89" spans="11:254" ht="15" customHeight="1" x14ac:dyDescent="0.25">
      <c r="K89" s="31"/>
      <c r="L89" s="31"/>
      <c r="M89" s="31"/>
      <c r="N89" s="31"/>
      <c r="AB89" s="87"/>
      <c r="AI89" s="8"/>
      <c r="AN89" s="234"/>
      <c r="AO89" s="234"/>
      <c r="AP89" s="253"/>
      <c r="AQ89" s="8"/>
      <c r="BA89" s="87"/>
      <c r="BD89" s="87"/>
      <c r="BF89" s="33"/>
      <c r="BG89" s="33"/>
      <c r="BM89" s="33"/>
      <c r="BN89" s="33"/>
      <c r="BO89" s="74"/>
      <c r="BP89" s="234"/>
      <c r="BQ89" s="234"/>
      <c r="BR89" s="253"/>
      <c r="CB89" s="74"/>
      <c r="CG89" s="33"/>
      <c r="CH89" s="33"/>
      <c r="CN89" s="33"/>
      <c r="CO89" s="33"/>
      <c r="CP89" s="74"/>
      <c r="CQ89" s="234"/>
      <c r="CR89" s="234"/>
      <c r="CS89" s="253"/>
      <c r="DB89" s="33"/>
      <c r="DC89" s="33"/>
      <c r="DD89" s="74"/>
      <c r="DE89" s="234"/>
      <c r="DF89" s="234"/>
      <c r="DG89" s="253"/>
      <c r="DP89" s="33"/>
      <c r="DQ89" s="33"/>
      <c r="DR89" s="74"/>
      <c r="DS89" s="234"/>
      <c r="DT89" s="234"/>
      <c r="DU89" s="253"/>
      <c r="DW89" s="33"/>
      <c r="DX89" s="33"/>
      <c r="ED89" s="33"/>
      <c r="EE89" s="33"/>
      <c r="EF89" s="87"/>
      <c r="EK89" s="33"/>
      <c r="EL89" s="33"/>
      <c r="ER89" s="33"/>
      <c r="ES89" s="33"/>
      <c r="ET89" s="74"/>
      <c r="FM89" s="33"/>
      <c r="FN89" s="33"/>
      <c r="FO89" s="33"/>
      <c r="FP89" s="33"/>
      <c r="FT89" s="33"/>
      <c r="FU89" s="33"/>
      <c r="FV89" s="87"/>
      <c r="FW89" s="33"/>
      <c r="FX89" s="33"/>
      <c r="FY89" s="87"/>
      <c r="GA89" s="33"/>
      <c r="GB89" s="33"/>
      <c r="GC89" s="33"/>
      <c r="GD89" s="33"/>
      <c r="GE89" s="33"/>
      <c r="GH89" s="33"/>
      <c r="GI89" s="33"/>
      <c r="GJ89" s="87"/>
      <c r="GK89" s="234"/>
      <c r="GL89" s="234"/>
      <c r="GM89" s="253"/>
      <c r="GO89" s="33"/>
      <c r="GP89" s="33"/>
      <c r="GV89" s="33"/>
      <c r="GW89" s="33"/>
      <c r="GX89" s="87"/>
      <c r="GY89" s="234"/>
      <c r="GZ89" s="234"/>
      <c r="HA89" s="253"/>
      <c r="HJ89" s="33"/>
      <c r="HK89" s="33"/>
      <c r="HL89" s="87"/>
      <c r="HO89" s="87"/>
      <c r="IA89" s="106"/>
      <c r="IP89" s="106"/>
      <c r="IS89" s="74"/>
      <c r="IT89" s="106"/>
    </row>
    <row r="90" spans="11:254" ht="15" customHeight="1" x14ac:dyDescent="0.25">
      <c r="K90" s="31"/>
      <c r="L90" s="31"/>
      <c r="M90" s="31"/>
      <c r="N90" s="31"/>
      <c r="Z90" s="250"/>
      <c r="AA90" s="250"/>
      <c r="AB90" s="253"/>
      <c r="AI90" s="8"/>
      <c r="AN90" s="234"/>
      <c r="AO90" s="234"/>
      <c r="AP90" s="253"/>
      <c r="AQ90" s="8"/>
      <c r="BA90" s="87"/>
      <c r="BD90" s="87"/>
      <c r="BF90" s="33"/>
      <c r="BG90" s="33"/>
      <c r="BM90" s="33"/>
      <c r="BN90" s="33"/>
      <c r="BO90" s="74"/>
      <c r="BP90" s="234"/>
      <c r="BQ90" s="234"/>
      <c r="BR90" s="253"/>
      <c r="CB90" s="74"/>
      <c r="CG90" s="33"/>
      <c r="CH90" s="33"/>
      <c r="CN90" s="33"/>
      <c r="CO90" s="33"/>
      <c r="CP90" s="74"/>
      <c r="CQ90" s="234"/>
      <c r="CR90" s="234"/>
      <c r="CS90" s="253"/>
      <c r="DB90" s="33"/>
      <c r="DC90" s="33"/>
      <c r="DD90" s="74"/>
      <c r="DE90" s="234"/>
      <c r="DF90" s="234"/>
      <c r="DG90" s="253"/>
      <c r="DP90" s="33"/>
      <c r="DQ90" s="33"/>
      <c r="DR90" s="74"/>
      <c r="DS90" s="234"/>
      <c r="DT90" s="234"/>
      <c r="DU90" s="253"/>
      <c r="DW90" s="33"/>
      <c r="DX90" s="33"/>
      <c r="ED90" s="33"/>
      <c r="EE90" s="33"/>
      <c r="EF90" s="87"/>
      <c r="EG90" s="33"/>
      <c r="EH90" s="33"/>
      <c r="EI90" s="74"/>
      <c r="EK90" s="33"/>
      <c r="EL90" s="33"/>
      <c r="ER90" s="33"/>
      <c r="ES90" s="33"/>
      <c r="ET90" s="74"/>
      <c r="FM90" s="33"/>
      <c r="FN90" s="33"/>
      <c r="FO90" s="33"/>
      <c r="FP90" s="33"/>
      <c r="FT90" s="33"/>
      <c r="FU90" s="33"/>
      <c r="FV90" s="87"/>
      <c r="FW90" s="33"/>
      <c r="FX90" s="33"/>
      <c r="FY90" s="87"/>
      <c r="GA90" s="33"/>
      <c r="GB90" s="33"/>
      <c r="GC90" s="33"/>
      <c r="GD90" s="33"/>
      <c r="GE90" s="33"/>
      <c r="GH90" s="33"/>
      <c r="GI90" s="33"/>
      <c r="GJ90" s="87"/>
      <c r="GK90" s="234"/>
      <c r="GL90" s="234"/>
      <c r="GM90" s="253"/>
      <c r="GO90" s="33"/>
      <c r="GP90" s="33"/>
      <c r="GV90" s="33"/>
      <c r="GW90" s="33"/>
      <c r="GX90" s="87"/>
      <c r="GY90" s="234"/>
      <c r="GZ90" s="234"/>
      <c r="HA90" s="253"/>
      <c r="HJ90" s="33"/>
      <c r="HK90" s="33"/>
      <c r="HL90" s="87"/>
      <c r="HO90" s="87"/>
      <c r="IA90" s="106"/>
      <c r="IP90" s="106"/>
      <c r="IS90" s="74"/>
      <c r="IT90" s="106"/>
    </row>
    <row r="91" spans="11:254" ht="15" customHeight="1" x14ac:dyDescent="0.25">
      <c r="K91" s="31"/>
      <c r="L91" s="31"/>
      <c r="M91" s="31"/>
      <c r="N91" s="31"/>
      <c r="Z91" s="250"/>
      <c r="AA91" s="250"/>
      <c r="AB91" s="253"/>
      <c r="AI91" s="8"/>
      <c r="AN91" s="234"/>
      <c r="AO91" s="234"/>
      <c r="AP91" s="253"/>
      <c r="AQ91" s="8"/>
      <c r="BA91" s="87"/>
      <c r="BD91" s="87"/>
      <c r="BF91" s="33"/>
      <c r="BG91" s="33"/>
      <c r="BM91" s="33"/>
      <c r="BN91" s="33"/>
      <c r="BO91" s="74"/>
      <c r="BP91" s="234"/>
      <c r="BQ91" s="234"/>
      <c r="BR91" s="253"/>
      <c r="CB91" s="74"/>
      <c r="CG91" s="33"/>
      <c r="CH91" s="33"/>
      <c r="CN91" s="33"/>
      <c r="CO91" s="33"/>
      <c r="CP91" s="74"/>
      <c r="CQ91" s="234"/>
      <c r="CR91" s="234"/>
      <c r="CS91" s="253"/>
      <c r="DB91" s="33"/>
      <c r="DC91" s="33"/>
      <c r="DD91" s="74"/>
      <c r="DE91" s="234"/>
      <c r="DF91" s="234"/>
      <c r="DG91" s="253"/>
      <c r="DS91" s="234"/>
      <c r="DT91" s="234"/>
      <c r="DU91" s="253"/>
      <c r="DW91" s="33"/>
      <c r="DX91" s="33"/>
      <c r="ED91" s="33"/>
      <c r="EE91" s="33"/>
      <c r="EF91" s="87"/>
      <c r="EG91" s="33"/>
      <c r="EH91" s="33"/>
      <c r="EI91" s="74"/>
      <c r="EK91" s="33"/>
      <c r="EL91" s="33"/>
      <c r="ER91" s="33"/>
      <c r="ES91" s="33"/>
      <c r="ET91" s="74"/>
      <c r="FM91" s="33"/>
      <c r="FN91" s="33"/>
      <c r="FO91" s="33"/>
      <c r="FP91" s="33"/>
      <c r="FT91" s="33"/>
      <c r="FU91" s="33"/>
      <c r="FV91" s="87"/>
      <c r="FW91" s="33"/>
      <c r="FX91" s="33"/>
      <c r="FY91" s="87"/>
      <c r="GA91" s="33"/>
      <c r="GB91" s="33"/>
      <c r="GC91" s="33"/>
      <c r="GD91" s="33"/>
      <c r="GE91" s="33"/>
      <c r="GH91" s="33"/>
      <c r="GI91" s="33"/>
      <c r="GJ91" s="87"/>
      <c r="GK91" s="234"/>
      <c r="GL91" s="234"/>
      <c r="GM91" s="253"/>
      <c r="GO91" s="33"/>
      <c r="GP91" s="33"/>
      <c r="GV91" s="33"/>
      <c r="GW91" s="33"/>
      <c r="GX91" s="87"/>
      <c r="GY91" s="234"/>
      <c r="GZ91" s="234"/>
      <c r="HA91" s="253"/>
      <c r="HJ91" s="33"/>
      <c r="HK91" s="33"/>
      <c r="HL91" s="87"/>
      <c r="HO91" s="87"/>
      <c r="IA91" s="106"/>
      <c r="IP91" s="106"/>
      <c r="IS91" s="74"/>
      <c r="IT91" s="106"/>
    </row>
    <row r="92" spans="11:254" ht="15" customHeight="1" x14ac:dyDescent="0.25">
      <c r="K92" s="31"/>
      <c r="L92" s="31"/>
      <c r="M92" s="31"/>
      <c r="N92" s="31"/>
      <c r="Z92" s="250"/>
      <c r="AA92" s="250"/>
      <c r="AB92" s="253"/>
      <c r="AI92" s="8"/>
      <c r="AN92" s="234"/>
      <c r="AO92" s="234"/>
      <c r="AP92" s="253"/>
      <c r="AQ92" s="8"/>
      <c r="BA92" s="87"/>
      <c r="BD92" s="87"/>
      <c r="BF92" s="33"/>
      <c r="BG92" s="33"/>
      <c r="BM92" s="33"/>
      <c r="BN92" s="33"/>
      <c r="BO92" s="74"/>
      <c r="BP92" s="234"/>
      <c r="BQ92" s="234"/>
      <c r="BR92" s="253"/>
      <c r="CB92" s="74"/>
      <c r="CG92" s="33"/>
      <c r="CH92" s="33"/>
      <c r="CN92" s="234"/>
      <c r="CO92" s="234"/>
      <c r="CP92" s="253"/>
      <c r="CQ92" s="234"/>
      <c r="CR92" s="234"/>
      <c r="CS92" s="253"/>
      <c r="DB92" s="33"/>
      <c r="DC92" s="33"/>
      <c r="DD92" s="74"/>
      <c r="DE92" s="234"/>
      <c r="DF92" s="234"/>
      <c r="DG92" s="253"/>
      <c r="DP92" s="33"/>
      <c r="DQ92" s="33"/>
      <c r="DR92" s="74"/>
      <c r="DS92" s="234"/>
      <c r="DT92" s="234"/>
      <c r="DU92" s="253"/>
      <c r="DW92" s="33"/>
      <c r="DX92" s="33"/>
      <c r="ED92" s="33"/>
      <c r="EE92" s="33"/>
      <c r="EF92" s="87"/>
      <c r="EG92" s="33"/>
      <c r="EH92" s="33"/>
      <c r="EI92" s="74"/>
      <c r="EK92" s="33"/>
      <c r="EL92" s="33"/>
      <c r="ER92" s="33"/>
      <c r="ES92" s="33"/>
      <c r="ET92" s="74"/>
      <c r="EU92" s="33"/>
      <c r="EV92" s="33"/>
      <c r="EW92" s="74"/>
      <c r="FM92" s="33"/>
      <c r="FN92" s="33"/>
      <c r="FO92" s="33"/>
      <c r="FP92" s="33"/>
      <c r="FT92" s="33"/>
      <c r="FU92" s="33"/>
      <c r="FV92" s="87"/>
      <c r="FW92" s="33"/>
      <c r="FX92" s="33"/>
      <c r="FY92" s="87"/>
      <c r="GA92" s="33"/>
      <c r="GB92" s="33"/>
      <c r="GC92" s="33"/>
      <c r="GD92" s="33"/>
      <c r="GE92" s="33"/>
      <c r="GH92" s="33"/>
      <c r="GI92" s="33"/>
      <c r="GJ92" s="87"/>
      <c r="GK92" s="234"/>
      <c r="GL92" s="234"/>
      <c r="GM92" s="253"/>
      <c r="GO92" s="33"/>
      <c r="GP92" s="33"/>
      <c r="GV92" s="33"/>
      <c r="GW92" s="33"/>
      <c r="GX92" s="87"/>
      <c r="GY92" s="234"/>
      <c r="GZ92" s="234"/>
      <c r="HA92" s="253"/>
      <c r="HJ92" s="33"/>
      <c r="HK92" s="33"/>
      <c r="HL92" s="87"/>
      <c r="HO92" s="87"/>
      <c r="IA92" s="106"/>
      <c r="IP92" s="106"/>
      <c r="IS92" s="74"/>
      <c r="IT92" s="106"/>
    </row>
    <row r="93" spans="11:254" ht="15" customHeight="1" x14ac:dyDescent="0.25">
      <c r="K93" s="31"/>
      <c r="L93" s="31"/>
      <c r="M93" s="31"/>
      <c r="N93" s="31"/>
      <c r="Z93" s="268"/>
      <c r="AA93" s="250"/>
      <c r="AB93" s="253"/>
      <c r="AI93" s="8"/>
      <c r="AN93" s="234"/>
      <c r="AO93" s="234"/>
      <c r="AP93" s="253"/>
      <c r="AQ93" s="8"/>
      <c r="BA93" s="87"/>
      <c r="BD93" s="87"/>
      <c r="BF93" s="33"/>
      <c r="BG93" s="33"/>
      <c r="BM93" s="33"/>
      <c r="BN93" s="33"/>
      <c r="BO93" s="74"/>
      <c r="BP93" s="234"/>
      <c r="BQ93" s="234"/>
      <c r="BR93" s="253"/>
      <c r="CB93" s="74"/>
      <c r="CG93" s="33"/>
      <c r="CH93" s="33"/>
      <c r="CN93" s="234"/>
      <c r="CO93" s="234"/>
      <c r="CP93" s="253"/>
      <c r="CQ93" s="234"/>
      <c r="CR93" s="234"/>
      <c r="CS93" s="253"/>
      <c r="DB93" s="33"/>
      <c r="DC93" s="33"/>
      <c r="DD93" s="74"/>
      <c r="DE93" s="234"/>
      <c r="DF93" s="234"/>
      <c r="DG93" s="253"/>
      <c r="DP93" s="33"/>
      <c r="DQ93" s="33"/>
      <c r="DR93" s="74"/>
      <c r="DS93" s="234"/>
      <c r="DT93" s="234"/>
      <c r="DU93" s="253"/>
      <c r="DW93" s="33"/>
      <c r="DX93" s="33"/>
      <c r="ED93" s="33"/>
      <c r="EE93" s="33"/>
      <c r="EF93" s="87"/>
      <c r="EG93" s="33"/>
      <c r="EH93" s="33"/>
      <c r="EI93" s="74"/>
      <c r="EK93" s="33"/>
      <c r="EL93" s="33"/>
      <c r="ER93" s="33"/>
      <c r="ES93" s="33"/>
      <c r="ET93" s="74"/>
      <c r="EU93" s="33"/>
      <c r="EV93" s="33"/>
      <c r="EW93" s="74"/>
      <c r="FF93" s="33"/>
      <c r="FG93" s="33"/>
      <c r="FH93" s="33"/>
      <c r="FM93" s="33"/>
      <c r="FN93" s="33"/>
      <c r="FO93" s="33"/>
      <c r="FP93" s="33"/>
      <c r="FT93" s="33"/>
      <c r="FU93" s="33"/>
      <c r="FV93" s="87"/>
      <c r="FW93" s="33"/>
      <c r="FX93" s="33"/>
      <c r="FY93" s="87"/>
      <c r="GA93" s="33"/>
      <c r="GB93" s="33"/>
      <c r="GC93" s="33"/>
      <c r="GD93" s="33"/>
      <c r="GE93" s="33"/>
      <c r="GH93" s="33"/>
      <c r="GI93" s="33"/>
      <c r="GJ93" s="87"/>
      <c r="GK93" s="234"/>
      <c r="GL93" s="234"/>
      <c r="GM93" s="253"/>
      <c r="GO93" s="33"/>
      <c r="GP93" s="33"/>
      <c r="GV93" s="33"/>
      <c r="GW93" s="33"/>
      <c r="GX93" s="87"/>
      <c r="GY93" s="234"/>
      <c r="GZ93" s="234"/>
      <c r="HA93" s="253"/>
      <c r="HJ93" s="33"/>
      <c r="HK93" s="33"/>
      <c r="HL93" s="87"/>
      <c r="HO93" s="87"/>
      <c r="IA93" s="106"/>
      <c r="IP93" s="106"/>
      <c r="IS93" s="74"/>
      <c r="IT93" s="106"/>
    </row>
    <row r="94" spans="11:254" ht="15" customHeight="1" x14ac:dyDescent="0.25">
      <c r="K94" s="31"/>
      <c r="L94" s="31"/>
      <c r="M94" s="31"/>
      <c r="N94" s="31"/>
      <c r="Z94" s="268"/>
      <c r="AA94" s="268"/>
      <c r="AB94" s="253"/>
      <c r="AI94" s="8"/>
      <c r="AN94" s="234"/>
      <c r="AO94" s="234"/>
      <c r="AP94" s="253"/>
      <c r="AQ94" s="8"/>
      <c r="BA94" s="87"/>
      <c r="BD94" s="87"/>
      <c r="BF94" s="33"/>
      <c r="BG94" s="33"/>
      <c r="BM94" s="33"/>
      <c r="BN94" s="33"/>
      <c r="BO94" s="74"/>
      <c r="BP94" s="234"/>
      <c r="BQ94" s="234"/>
      <c r="BR94" s="253"/>
      <c r="CB94" s="74"/>
      <c r="CG94" s="33"/>
      <c r="CH94" s="33"/>
      <c r="CN94" s="234"/>
      <c r="CO94" s="234"/>
      <c r="CP94" s="253"/>
      <c r="CQ94" s="234"/>
      <c r="CR94" s="234"/>
      <c r="CS94" s="253"/>
      <c r="DB94" s="33"/>
      <c r="DC94" s="33"/>
      <c r="DD94" s="74"/>
      <c r="DE94" s="234"/>
      <c r="DF94" s="234"/>
      <c r="DG94" s="253"/>
      <c r="DP94" s="33"/>
      <c r="DQ94" s="33"/>
      <c r="DR94" s="74"/>
      <c r="DS94" s="234"/>
      <c r="DT94" s="234"/>
      <c r="DU94" s="253"/>
      <c r="DW94" s="33"/>
      <c r="DX94" s="33"/>
      <c r="ED94" s="33"/>
      <c r="EE94" s="33"/>
      <c r="EF94" s="87"/>
      <c r="EG94" s="33"/>
      <c r="EH94" s="33"/>
      <c r="EI94" s="74"/>
      <c r="EK94" s="33"/>
      <c r="EL94" s="33"/>
      <c r="ER94" s="33"/>
      <c r="ES94" s="33"/>
      <c r="ET94" s="74"/>
      <c r="EU94" s="33"/>
      <c r="EV94" s="33"/>
      <c r="EW94" s="74"/>
      <c r="FF94" s="33"/>
      <c r="FG94" s="33"/>
      <c r="FH94" s="33"/>
      <c r="FM94" s="33"/>
      <c r="FN94" s="33"/>
      <c r="FO94" s="33"/>
      <c r="FP94" s="33"/>
      <c r="FT94" s="33"/>
      <c r="FU94" s="33"/>
      <c r="FV94" s="87"/>
      <c r="FW94" s="33"/>
      <c r="FX94" s="33"/>
      <c r="FY94" s="87"/>
      <c r="GA94" s="33"/>
      <c r="GB94" s="33"/>
      <c r="GC94" s="33"/>
      <c r="GD94" s="33"/>
      <c r="GE94" s="33"/>
      <c r="GH94" s="33"/>
      <c r="GI94" s="33"/>
      <c r="GJ94" s="87"/>
      <c r="GK94" s="234"/>
      <c r="GL94" s="234"/>
      <c r="GM94" s="253"/>
      <c r="GO94" s="33"/>
      <c r="GP94" s="33"/>
      <c r="GV94" s="33"/>
      <c r="GW94" s="33"/>
      <c r="GX94" s="87"/>
      <c r="GY94" s="234"/>
      <c r="GZ94" s="234"/>
      <c r="HA94" s="253"/>
      <c r="HJ94" s="33"/>
      <c r="HK94" s="33"/>
      <c r="HL94" s="87"/>
      <c r="HO94" s="87"/>
      <c r="IA94" s="106"/>
      <c r="IP94" s="106"/>
      <c r="IS94" s="74"/>
      <c r="IT94" s="106"/>
    </row>
    <row r="95" spans="11:254" ht="15" customHeight="1" x14ac:dyDescent="0.25">
      <c r="K95" s="31"/>
      <c r="L95" s="31"/>
      <c r="M95" s="31"/>
      <c r="N95" s="31"/>
      <c r="W95" s="254"/>
      <c r="X95" s="254"/>
      <c r="Y95" s="255"/>
      <c r="Z95" s="268"/>
      <c r="AA95" s="268"/>
      <c r="AB95" s="253"/>
      <c r="AI95" s="8"/>
      <c r="AN95" s="234"/>
      <c r="AO95" s="234"/>
      <c r="AP95" s="253"/>
      <c r="AQ95" s="8"/>
      <c r="BA95" s="87"/>
      <c r="BD95" s="87"/>
      <c r="BF95" s="33"/>
      <c r="BG95" s="33"/>
      <c r="BM95" s="33"/>
      <c r="BN95" s="33"/>
      <c r="BO95" s="74"/>
      <c r="BP95" s="234"/>
      <c r="BQ95" s="234"/>
      <c r="BR95" s="253"/>
      <c r="CB95" s="87"/>
      <c r="CG95" s="33"/>
      <c r="CH95" s="33"/>
      <c r="CN95" s="234"/>
      <c r="CO95" s="234"/>
      <c r="CP95" s="253"/>
      <c r="CQ95" s="234"/>
      <c r="CR95" s="234"/>
      <c r="CS95" s="253"/>
      <c r="DB95" s="33"/>
      <c r="DC95" s="33"/>
      <c r="DD95" s="74"/>
      <c r="DE95" s="234"/>
      <c r="DF95" s="234"/>
      <c r="DG95" s="253"/>
      <c r="DP95" s="33"/>
      <c r="DQ95" s="33"/>
      <c r="DR95" s="74"/>
      <c r="DS95" s="234"/>
      <c r="DT95" s="234"/>
      <c r="DU95" s="253"/>
      <c r="DW95" s="33"/>
      <c r="DX95" s="33"/>
      <c r="ED95" s="33"/>
      <c r="EE95" s="33"/>
      <c r="EF95" s="87"/>
      <c r="EG95" s="33"/>
      <c r="EH95" s="33"/>
      <c r="EI95" s="74"/>
      <c r="EK95" s="33"/>
      <c r="EL95" s="33"/>
      <c r="ER95" s="33"/>
      <c r="ES95" s="33"/>
      <c r="ET95" s="74"/>
      <c r="EU95" s="33"/>
      <c r="EV95" s="33"/>
      <c r="EW95" s="74"/>
      <c r="FF95" s="33"/>
      <c r="FG95" s="33"/>
      <c r="FH95" s="33"/>
      <c r="FM95" s="33"/>
      <c r="FN95" s="33"/>
      <c r="FO95" s="33"/>
      <c r="FP95" s="33"/>
      <c r="FT95" s="33"/>
      <c r="FU95" s="33"/>
      <c r="FV95" s="87"/>
      <c r="FW95" s="33"/>
      <c r="FX95" s="33"/>
      <c r="FY95" s="87"/>
      <c r="GA95" s="33"/>
      <c r="GB95" s="33"/>
      <c r="GC95" s="33"/>
      <c r="GD95" s="33"/>
      <c r="GE95" s="33"/>
      <c r="GH95" s="33"/>
      <c r="GI95" s="33"/>
      <c r="GJ95" s="87"/>
      <c r="GK95" s="234"/>
      <c r="GL95" s="234"/>
      <c r="GM95" s="253"/>
      <c r="GO95" s="33"/>
      <c r="GP95" s="33"/>
      <c r="GV95" s="33"/>
      <c r="GW95" s="33"/>
      <c r="GX95" s="87"/>
      <c r="GY95" s="234"/>
      <c r="GZ95" s="234"/>
      <c r="HA95" s="253"/>
      <c r="HJ95" s="33"/>
      <c r="HK95" s="33"/>
      <c r="HL95" s="87"/>
      <c r="HO95" s="87"/>
      <c r="IA95" s="106"/>
      <c r="IO95" s="74"/>
      <c r="IP95" s="106"/>
      <c r="IS95" s="74"/>
      <c r="IT95" s="106"/>
    </row>
    <row r="96" spans="11:254" ht="15" customHeight="1" x14ac:dyDescent="0.25">
      <c r="K96" s="31"/>
      <c r="L96" s="31"/>
      <c r="M96" s="31"/>
      <c r="N96" s="31"/>
      <c r="W96" s="258"/>
      <c r="X96" s="258"/>
      <c r="Y96" s="259"/>
      <c r="Z96" s="268"/>
      <c r="AA96" s="268"/>
      <c r="AB96" s="253"/>
      <c r="AI96" s="8"/>
      <c r="AN96" s="234"/>
      <c r="AO96" s="234"/>
      <c r="AP96" s="253"/>
      <c r="AQ96" s="8"/>
      <c r="BA96" s="87"/>
      <c r="BD96" s="87"/>
      <c r="BF96" s="33"/>
      <c r="BG96" s="33"/>
      <c r="BM96" s="33"/>
      <c r="BN96" s="33"/>
      <c r="BO96" s="74"/>
      <c r="BP96" s="33"/>
      <c r="BQ96" s="33"/>
      <c r="BR96" s="87"/>
      <c r="CB96" s="87"/>
      <c r="CG96" s="33"/>
      <c r="CH96" s="33"/>
      <c r="CN96" s="234"/>
      <c r="CO96" s="234"/>
      <c r="CP96" s="253"/>
      <c r="CQ96" s="74"/>
      <c r="CR96" s="74"/>
      <c r="CS96" s="87"/>
      <c r="DB96" s="33"/>
      <c r="DC96" s="33"/>
      <c r="DD96" s="74"/>
      <c r="DE96" s="234"/>
      <c r="DF96" s="234"/>
      <c r="DG96" s="253"/>
      <c r="DP96" s="33"/>
      <c r="DQ96" s="33"/>
      <c r="DR96" s="74"/>
      <c r="DS96" s="234"/>
      <c r="DT96" s="234"/>
      <c r="DU96" s="253"/>
      <c r="DW96" s="33"/>
      <c r="DX96" s="33"/>
      <c r="ED96" s="33"/>
      <c r="EE96" s="33"/>
      <c r="EF96" s="87"/>
      <c r="EG96" s="33"/>
      <c r="EH96" s="33"/>
      <c r="EI96" s="74"/>
      <c r="EK96" s="33"/>
      <c r="EL96" s="33"/>
      <c r="ER96" s="33"/>
      <c r="ES96" s="33"/>
      <c r="ET96" s="74"/>
      <c r="EU96" s="33"/>
      <c r="EV96" s="33"/>
      <c r="EW96" s="74"/>
      <c r="FF96" s="33"/>
      <c r="FG96" s="33"/>
      <c r="FH96" s="33"/>
      <c r="FM96" s="33"/>
      <c r="FN96" s="33"/>
      <c r="FO96" s="33"/>
      <c r="FP96" s="33"/>
      <c r="FT96" s="33"/>
      <c r="FU96" s="33"/>
      <c r="FV96" s="87"/>
      <c r="FW96" s="33"/>
      <c r="FX96" s="33"/>
      <c r="FY96" s="87"/>
      <c r="GA96" s="33"/>
      <c r="GB96" s="33"/>
      <c r="GC96" s="33"/>
      <c r="GD96" s="33"/>
      <c r="GE96" s="33"/>
      <c r="GH96" s="33"/>
      <c r="GI96" s="33"/>
      <c r="GJ96" s="87"/>
      <c r="GK96" s="234"/>
      <c r="GL96" s="234"/>
      <c r="GM96" s="253"/>
      <c r="GO96" s="33"/>
      <c r="GP96" s="33"/>
      <c r="GV96" s="33"/>
      <c r="GW96" s="33"/>
      <c r="GX96" s="87"/>
      <c r="GY96" s="234"/>
      <c r="GZ96" s="234"/>
      <c r="HA96" s="253"/>
      <c r="HJ96" s="33"/>
      <c r="HK96" s="33"/>
      <c r="HL96" s="87"/>
      <c r="HO96" s="87"/>
      <c r="IA96" s="106"/>
      <c r="IM96" s="74"/>
      <c r="IN96" s="74"/>
      <c r="IO96" s="74"/>
      <c r="IP96" s="106"/>
      <c r="IS96" s="74"/>
      <c r="IT96" s="106"/>
    </row>
    <row r="97" spans="11:254" ht="15" customHeight="1" x14ac:dyDescent="0.25">
      <c r="K97" s="31"/>
      <c r="L97" s="31"/>
      <c r="M97" s="31"/>
      <c r="N97" s="31"/>
      <c r="Z97" s="268"/>
      <c r="AA97" s="268"/>
      <c r="AB97" s="253"/>
      <c r="AI97" s="8"/>
      <c r="AN97" s="234"/>
      <c r="AO97" s="234"/>
      <c r="AP97" s="253"/>
      <c r="AQ97" s="8"/>
      <c r="BA97" s="87"/>
      <c r="BD97" s="87"/>
      <c r="BF97" s="33"/>
      <c r="BG97" s="33"/>
      <c r="BM97" s="33"/>
      <c r="BN97" s="33"/>
      <c r="BO97" s="74"/>
      <c r="BP97" s="33"/>
      <c r="BQ97" s="33"/>
      <c r="BR97" s="87"/>
      <c r="CB97" s="87"/>
      <c r="CG97" s="33"/>
      <c r="CH97" s="33"/>
      <c r="CN97" s="234"/>
      <c r="CO97" s="234"/>
      <c r="CP97" s="253"/>
      <c r="CQ97" s="33"/>
      <c r="CR97" s="33"/>
      <c r="CS97" s="87"/>
      <c r="DB97" s="33"/>
      <c r="DC97" s="33"/>
      <c r="DD97" s="74"/>
      <c r="DE97" s="234"/>
      <c r="DF97" s="234"/>
      <c r="DG97" s="253"/>
      <c r="DP97" s="33"/>
      <c r="DQ97" s="33"/>
      <c r="DR97" s="74"/>
      <c r="DS97" s="234"/>
      <c r="DT97" s="234"/>
      <c r="DU97" s="253"/>
      <c r="DW97" s="33"/>
      <c r="DX97" s="33"/>
      <c r="ED97" s="33"/>
      <c r="EE97" s="33"/>
      <c r="EF97" s="87"/>
      <c r="EG97" s="33"/>
      <c r="EH97" s="33"/>
      <c r="EI97" s="74"/>
      <c r="EK97" s="33"/>
      <c r="EL97" s="33"/>
      <c r="ER97" s="33"/>
      <c r="ES97" s="33"/>
      <c r="ET97" s="74"/>
      <c r="FF97" s="33"/>
      <c r="FG97" s="33"/>
      <c r="FH97" s="33"/>
      <c r="FM97" s="33"/>
      <c r="FN97" s="33"/>
      <c r="FO97" s="33"/>
      <c r="FP97" s="33"/>
      <c r="FT97" s="33"/>
      <c r="FU97" s="33"/>
      <c r="FV97" s="87"/>
      <c r="FW97" s="33"/>
      <c r="FX97" s="33"/>
      <c r="FY97" s="87"/>
      <c r="GA97" s="33"/>
      <c r="GB97" s="33"/>
      <c r="GC97" s="33"/>
      <c r="GD97" s="33"/>
      <c r="GE97" s="33"/>
      <c r="GH97" s="33"/>
      <c r="GI97" s="33"/>
      <c r="GJ97" s="87"/>
      <c r="GK97" s="234"/>
      <c r="GL97" s="234"/>
      <c r="GM97" s="253"/>
      <c r="GO97" s="33"/>
      <c r="GP97" s="33"/>
      <c r="GV97" s="33"/>
      <c r="GW97" s="33"/>
      <c r="GX97" s="87"/>
      <c r="GY97" s="234"/>
      <c r="GZ97" s="234"/>
      <c r="HA97" s="253"/>
      <c r="HJ97" s="33"/>
      <c r="HK97" s="33"/>
      <c r="HL97" s="87"/>
      <c r="HO97" s="87"/>
      <c r="IA97" s="106"/>
      <c r="IO97" s="74"/>
      <c r="IP97" s="106"/>
      <c r="IS97" s="74"/>
      <c r="IT97" s="106"/>
    </row>
    <row r="98" spans="11:254" ht="15" customHeight="1" x14ac:dyDescent="0.25">
      <c r="K98" s="31"/>
      <c r="L98" s="31"/>
      <c r="M98" s="31"/>
      <c r="N98" s="31"/>
      <c r="Z98" s="268"/>
      <c r="AA98" s="268"/>
      <c r="AB98" s="253"/>
      <c r="AI98" s="8"/>
      <c r="AK98" s="147"/>
      <c r="AL98" s="147"/>
      <c r="AM98" s="122"/>
      <c r="AN98" s="234"/>
      <c r="AO98" s="234"/>
      <c r="AP98" s="253"/>
      <c r="AQ98" s="8"/>
      <c r="BA98" s="87"/>
      <c r="BD98" s="87"/>
      <c r="BF98" s="33"/>
      <c r="BG98" s="33"/>
      <c r="BP98" s="33"/>
      <c r="BQ98" s="33"/>
      <c r="BR98" s="87"/>
      <c r="CB98" s="87"/>
      <c r="CG98" s="33"/>
      <c r="CH98" s="33"/>
      <c r="CN98" s="234"/>
      <c r="CO98" s="234"/>
      <c r="CP98" s="253"/>
      <c r="CQ98" s="33"/>
      <c r="CR98" s="33"/>
      <c r="CS98" s="87"/>
      <c r="DB98" s="33"/>
      <c r="DC98" s="33"/>
      <c r="DD98" s="74"/>
      <c r="DE98" s="234"/>
      <c r="DF98" s="234"/>
      <c r="DG98" s="253"/>
      <c r="DP98" s="33"/>
      <c r="DQ98" s="33"/>
      <c r="DR98" s="74"/>
      <c r="DS98" s="234"/>
      <c r="DT98" s="234"/>
      <c r="DU98" s="253"/>
      <c r="DW98" s="33"/>
      <c r="DX98" s="33"/>
      <c r="ED98" s="33"/>
      <c r="EE98" s="33"/>
      <c r="EF98" s="87"/>
      <c r="EG98" s="33"/>
      <c r="EH98" s="33"/>
      <c r="EI98" s="74"/>
      <c r="EK98" s="33"/>
      <c r="EL98" s="33"/>
      <c r="ER98" s="33"/>
      <c r="ES98" s="33"/>
      <c r="ET98" s="74"/>
      <c r="EU98" s="33"/>
      <c r="EV98" s="33"/>
      <c r="EW98" s="74"/>
      <c r="FF98" s="33"/>
      <c r="FG98" s="33"/>
      <c r="FH98" s="33"/>
      <c r="FM98" s="33"/>
      <c r="FN98" s="33"/>
      <c r="FO98" s="33"/>
      <c r="FP98" s="33"/>
      <c r="FT98" s="33"/>
      <c r="FU98" s="33"/>
      <c r="FV98" s="87"/>
      <c r="FW98" s="33"/>
      <c r="FX98" s="33"/>
      <c r="FY98" s="87"/>
      <c r="GA98" s="33"/>
      <c r="GB98" s="33"/>
      <c r="GC98" s="33"/>
      <c r="GD98" s="33"/>
      <c r="GE98" s="33"/>
      <c r="GH98" s="33"/>
      <c r="GI98" s="33"/>
      <c r="GJ98" s="87"/>
      <c r="GK98" s="234"/>
      <c r="GL98" s="234"/>
      <c r="GM98" s="253"/>
      <c r="GO98" s="33"/>
      <c r="GP98" s="33"/>
      <c r="GV98" s="33"/>
      <c r="GW98" s="33"/>
      <c r="GX98" s="87"/>
      <c r="GY98" s="234"/>
      <c r="GZ98" s="234"/>
      <c r="HA98" s="253"/>
      <c r="HJ98" s="33"/>
      <c r="HK98" s="33"/>
      <c r="HL98" s="87"/>
      <c r="HO98" s="87"/>
      <c r="IA98" s="106"/>
      <c r="IO98" s="74"/>
      <c r="IP98" s="106"/>
      <c r="IS98" s="74"/>
      <c r="IT98" s="106"/>
    </row>
    <row r="99" spans="11:254" ht="15" customHeight="1" x14ac:dyDescent="0.25">
      <c r="K99" s="31"/>
      <c r="L99" s="31"/>
      <c r="M99" s="31"/>
      <c r="N99" s="31"/>
      <c r="W99" s="254"/>
      <c r="X99" s="254"/>
      <c r="Y99" s="255"/>
      <c r="Z99" s="268"/>
      <c r="AA99" s="268"/>
      <c r="AB99" s="253"/>
      <c r="AI99" s="8"/>
      <c r="AK99" s="147"/>
      <c r="AL99" s="147"/>
      <c r="AM99" s="122"/>
      <c r="AN99" s="234"/>
      <c r="AO99" s="234"/>
      <c r="AP99" s="253"/>
      <c r="AQ99" s="8"/>
      <c r="BA99" s="87"/>
      <c r="BD99" s="87"/>
      <c r="BF99" s="33"/>
      <c r="BG99" s="33"/>
      <c r="BM99" s="33"/>
      <c r="BN99" s="33"/>
      <c r="BO99" s="74"/>
      <c r="BP99" s="33"/>
      <c r="BQ99" s="33"/>
      <c r="BR99" s="87"/>
      <c r="CB99" s="87"/>
      <c r="CG99" s="33"/>
      <c r="CH99" s="33"/>
      <c r="CN99" s="234"/>
      <c r="CO99" s="234"/>
      <c r="CP99" s="253"/>
      <c r="CQ99" s="33"/>
      <c r="CR99" s="33"/>
      <c r="CS99" s="87"/>
      <c r="DB99" s="33"/>
      <c r="DC99" s="33"/>
      <c r="DD99" s="74"/>
      <c r="DE99" s="234"/>
      <c r="DF99" s="234"/>
      <c r="DG99" s="253"/>
      <c r="DP99" s="33"/>
      <c r="DQ99" s="33"/>
      <c r="DR99" s="74"/>
      <c r="DS99" s="234"/>
      <c r="DT99" s="234"/>
      <c r="DU99" s="253"/>
      <c r="DW99" s="33"/>
      <c r="DX99" s="33"/>
      <c r="ED99" s="33"/>
      <c r="EE99" s="33"/>
      <c r="EF99" s="87"/>
      <c r="EG99" s="33"/>
      <c r="EH99" s="33"/>
      <c r="EI99" s="74"/>
      <c r="EK99" s="33"/>
      <c r="EL99" s="33"/>
      <c r="ER99" s="33"/>
      <c r="ES99" s="33"/>
      <c r="ET99" s="74"/>
      <c r="EU99" s="33"/>
      <c r="EV99" s="33"/>
      <c r="EW99" s="74"/>
      <c r="FF99" s="33"/>
      <c r="FG99" s="33"/>
      <c r="FH99" s="33"/>
      <c r="FM99" s="33"/>
      <c r="FN99" s="33"/>
      <c r="FO99" s="33"/>
      <c r="FP99" s="33"/>
      <c r="FT99" s="33"/>
      <c r="FU99" s="33"/>
      <c r="FV99" s="87"/>
      <c r="FW99" s="33"/>
      <c r="FX99" s="33"/>
      <c r="FY99" s="87"/>
      <c r="GA99" s="33"/>
      <c r="GB99" s="33"/>
      <c r="GC99" s="33"/>
      <c r="GD99" s="33"/>
      <c r="GE99" s="33"/>
      <c r="GH99" s="33"/>
      <c r="GI99" s="33"/>
      <c r="GJ99" s="87"/>
      <c r="GK99" s="234"/>
      <c r="GL99" s="234"/>
      <c r="GM99" s="253"/>
      <c r="GO99" s="33"/>
      <c r="GP99" s="33"/>
      <c r="GV99" s="33"/>
      <c r="GW99" s="33"/>
      <c r="GX99" s="87"/>
      <c r="GY99" s="234"/>
      <c r="GZ99" s="234"/>
      <c r="HA99" s="253"/>
      <c r="HJ99" s="33"/>
      <c r="HK99" s="33"/>
      <c r="HL99" s="87"/>
      <c r="HO99" s="87"/>
      <c r="IA99" s="106"/>
      <c r="IP99" s="106"/>
      <c r="IS99" s="74"/>
      <c r="IT99" s="106"/>
    </row>
    <row r="100" spans="11:254" ht="15" customHeight="1" x14ac:dyDescent="0.25">
      <c r="K100" s="31"/>
      <c r="L100" s="31"/>
      <c r="M100" s="31"/>
      <c r="N100" s="31"/>
      <c r="W100" s="254"/>
      <c r="X100" s="254"/>
      <c r="Y100" s="255"/>
      <c r="Z100" s="268"/>
      <c r="AA100" s="268"/>
      <c r="AB100" s="253"/>
      <c r="AI100" s="8"/>
      <c r="AK100" s="33"/>
      <c r="AL100" s="33"/>
      <c r="AM100" s="74"/>
      <c r="AN100" s="234"/>
      <c r="AO100" s="234"/>
      <c r="AP100" s="253"/>
      <c r="AQ100" s="8"/>
      <c r="BA100" s="87"/>
      <c r="BD100" s="87"/>
      <c r="BF100" s="33"/>
      <c r="BG100" s="33"/>
      <c r="BM100" s="33"/>
      <c r="BN100" s="33"/>
      <c r="BO100" s="74"/>
      <c r="BP100" s="33"/>
      <c r="BQ100" s="33"/>
      <c r="BR100" s="87"/>
      <c r="CB100" s="87"/>
      <c r="CG100" s="33"/>
      <c r="CH100" s="33"/>
      <c r="CN100" s="234"/>
      <c r="CO100" s="234"/>
      <c r="CP100" s="253"/>
      <c r="CQ100" s="33"/>
      <c r="CR100" s="33"/>
      <c r="CS100" s="87"/>
      <c r="DB100" s="33"/>
      <c r="DC100" s="33"/>
      <c r="DD100" s="87"/>
      <c r="DE100" s="234"/>
      <c r="DF100" s="234"/>
      <c r="DG100" s="253"/>
      <c r="DP100" s="33"/>
      <c r="DQ100" s="33"/>
      <c r="DR100" s="74"/>
      <c r="DS100" s="234"/>
      <c r="DT100" s="234"/>
      <c r="DU100" s="253"/>
      <c r="DW100" s="33"/>
      <c r="DX100" s="33"/>
      <c r="ED100" s="33"/>
      <c r="EE100" s="33"/>
      <c r="EF100" s="87"/>
      <c r="EG100" s="33"/>
      <c r="EH100" s="33"/>
      <c r="EI100" s="74"/>
      <c r="EK100" s="33"/>
      <c r="EL100" s="33"/>
      <c r="ER100" s="33"/>
      <c r="ES100" s="33"/>
      <c r="ET100" s="74"/>
      <c r="EU100" s="33"/>
      <c r="EV100" s="33"/>
      <c r="EW100" s="74"/>
      <c r="FF100" s="33"/>
      <c r="FG100" s="33"/>
      <c r="FH100" s="33"/>
      <c r="FM100" s="33"/>
      <c r="FN100" s="33"/>
      <c r="FO100" s="33"/>
      <c r="FP100" s="33"/>
      <c r="FT100" s="33"/>
      <c r="FU100" s="33"/>
      <c r="FV100" s="87"/>
      <c r="FW100" s="33"/>
      <c r="FX100" s="33"/>
      <c r="FY100" s="87"/>
      <c r="GA100" s="33"/>
      <c r="GB100" s="33"/>
      <c r="GC100" s="33"/>
      <c r="GD100" s="33"/>
      <c r="GE100" s="33"/>
      <c r="GH100" s="33"/>
      <c r="GI100" s="33"/>
      <c r="GJ100" s="87"/>
      <c r="GK100" s="234"/>
      <c r="GL100" s="234"/>
      <c r="GM100" s="253"/>
      <c r="GO100" s="33"/>
      <c r="GP100" s="33"/>
      <c r="GV100" s="33"/>
      <c r="GW100" s="33"/>
      <c r="GX100" s="87"/>
      <c r="GY100" s="234"/>
      <c r="GZ100" s="234"/>
      <c r="HA100" s="253"/>
      <c r="HJ100" s="33"/>
      <c r="HK100" s="33"/>
      <c r="HL100" s="87"/>
      <c r="HO100" s="87"/>
      <c r="IA100" s="106"/>
      <c r="IM100" s="74"/>
      <c r="IN100" s="74"/>
      <c r="IO100" s="74"/>
      <c r="IP100" s="106"/>
      <c r="IS100" s="74"/>
      <c r="IT100" s="106"/>
    </row>
    <row r="101" spans="11:254" ht="15" customHeight="1" x14ac:dyDescent="0.25">
      <c r="K101" s="31"/>
      <c r="L101" s="31"/>
      <c r="M101" s="31"/>
      <c r="N101" s="31"/>
      <c r="W101" s="254"/>
      <c r="X101" s="254"/>
      <c r="Y101" s="255"/>
      <c r="Z101" s="268"/>
      <c r="AA101" s="268"/>
      <c r="AB101" s="253"/>
      <c r="AI101" s="8"/>
      <c r="AK101" s="33"/>
      <c r="AL101" s="33"/>
      <c r="AM101" s="74"/>
      <c r="AN101" s="234"/>
      <c r="AO101" s="234"/>
      <c r="AP101" s="253"/>
      <c r="AQ101" s="8"/>
      <c r="BA101" s="87"/>
      <c r="BD101" s="87"/>
      <c r="BF101" s="33"/>
      <c r="BG101" s="33"/>
      <c r="BM101" s="33"/>
      <c r="BN101" s="33"/>
      <c r="BO101" s="87"/>
      <c r="BP101" s="33"/>
      <c r="BQ101" s="33"/>
      <c r="BR101" s="87"/>
      <c r="CB101" s="87"/>
      <c r="CC101" s="268"/>
      <c r="CD101" s="268"/>
      <c r="CE101" s="253"/>
      <c r="CG101" s="33"/>
      <c r="CH101" s="33"/>
      <c r="CN101" s="234"/>
      <c r="CO101" s="234"/>
      <c r="CP101" s="253"/>
      <c r="CQ101" s="33"/>
      <c r="CR101" s="33"/>
      <c r="CS101" s="87"/>
      <c r="DB101" s="33"/>
      <c r="DC101" s="33"/>
      <c r="DD101" s="87"/>
      <c r="DE101" s="234"/>
      <c r="DF101" s="234"/>
      <c r="DG101" s="253"/>
      <c r="DP101" s="33"/>
      <c r="DQ101" s="33"/>
      <c r="DR101" s="74"/>
      <c r="DS101" s="234"/>
      <c r="DT101" s="234"/>
      <c r="DU101" s="253"/>
      <c r="DW101" s="33"/>
      <c r="DX101" s="33"/>
      <c r="ED101" s="33"/>
      <c r="EE101" s="33"/>
      <c r="EF101" s="87"/>
      <c r="EG101" s="33"/>
      <c r="EH101" s="33"/>
      <c r="EI101" s="74"/>
      <c r="EK101" s="33"/>
      <c r="EL101" s="33"/>
      <c r="ER101" s="33"/>
      <c r="ES101" s="33"/>
      <c r="ET101" s="74"/>
      <c r="EU101" s="33"/>
      <c r="EV101" s="33"/>
      <c r="EW101" s="74"/>
      <c r="FF101" s="33"/>
      <c r="FG101" s="33"/>
      <c r="FH101" s="33"/>
      <c r="FI101" s="33"/>
      <c r="FJ101" s="33"/>
      <c r="FK101" s="271"/>
      <c r="FM101" s="33"/>
      <c r="FN101" s="33"/>
      <c r="FO101" s="33"/>
      <c r="FP101" s="33"/>
      <c r="FT101" s="33"/>
      <c r="FU101" s="33"/>
      <c r="FV101" s="87"/>
      <c r="FW101" s="33"/>
      <c r="FX101" s="33"/>
      <c r="FY101" s="87"/>
      <c r="GA101" s="33"/>
      <c r="GB101" s="33"/>
      <c r="GC101" s="33"/>
      <c r="GD101" s="33"/>
      <c r="GE101" s="33"/>
      <c r="GH101" s="33"/>
      <c r="GI101" s="33"/>
      <c r="GJ101" s="87"/>
      <c r="GK101" s="234"/>
      <c r="GL101" s="234"/>
      <c r="GM101" s="253"/>
      <c r="GO101" s="33"/>
      <c r="GP101" s="33"/>
      <c r="GV101" s="33"/>
      <c r="GW101" s="33"/>
      <c r="GX101" s="87"/>
      <c r="GY101" s="234"/>
      <c r="GZ101" s="234"/>
      <c r="HA101" s="253"/>
      <c r="HJ101" s="33"/>
      <c r="HK101" s="33"/>
      <c r="HL101" s="87"/>
      <c r="HO101" s="87"/>
      <c r="IA101" s="106"/>
      <c r="IM101" s="74"/>
      <c r="IN101" s="74"/>
      <c r="IO101" s="74"/>
      <c r="IP101" s="106"/>
      <c r="IS101" s="74"/>
      <c r="IT101" s="106"/>
    </row>
    <row r="102" spans="11:254" ht="15" customHeight="1" x14ac:dyDescent="0.25">
      <c r="K102" s="31"/>
      <c r="L102" s="31"/>
      <c r="M102" s="31"/>
      <c r="N102" s="31"/>
      <c r="W102" s="254"/>
      <c r="X102" s="254"/>
      <c r="Y102" s="255"/>
      <c r="Z102" s="268"/>
      <c r="AA102" s="268"/>
      <c r="AB102" s="253"/>
      <c r="AI102" s="8"/>
      <c r="AK102" s="33"/>
      <c r="AL102" s="33"/>
      <c r="AM102" s="74"/>
      <c r="AN102" s="234"/>
      <c r="AO102" s="234"/>
      <c r="AP102" s="253"/>
      <c r="AQ102" s="8"/>
      <c r="BA102" s="87"/>
      <c r="BD102" s="87"/>
      <c r="BF102" s="33"/>
      <c r="BG102" s="33"/>
      <c r="BM102" s="33"/>
      <c r="BN102" s="33"/>
      <c r="BO102" s="87"/>
      <c r="BP102" s="33"/>
      <c r="BQ102" s="33"/>
      <c r="BR102" s="87"/>
      <c r="CB102" s="87"/>
      <c r="CC102" s="268"/>
      <c r="CD102" s="268"/>
      <c r="CE102" s="253"/>
      <c r="CG102" s="33"/>
      <c r="CH102" s="33"/>
      <c r="CN102" s="74"/>
      <c r="CO102" s="74"/>
      <c r="CP102" s="87"/>
      <c r="CQ102" s="33"/>
      <c r="CR102" s="33"/>
      <c r="CS102" s="87"/>
      <c r="DB102" s="33"/>
      <c r="DC102" s="33"/>
      <c r="DD102" s="87"/>
      <c r="DE102" s="234"/>
      <c r="DF102" s="234"/>
      <c r="DG102" s="253"/>
      <c r="DP102" s="33"/>
      <c r="DQ102" s="33"/>
      <c r="DR102" s="87"/>
      <c r="DS102" s="234"/>
      <c r="DT102" s="234"/>
      <c r="DU102" s="253"/>
      <c r="DW102" s="33"/>
      <c r="DX102" s="33"/>
      <c r="ED102" s="33"/>
      <c r="EE102" s="33"/>
      <c r="EF102" s="87"/>
      <c r="EG102" s="33"/>
      <c r="EH102" s="33"/>
      <c r="EI102" s="74"/>
      <c r="EK102" s="33"/>
      <c r="EL102" s="33"/>
      <c r="ER102" s="33"/>
      <c r="ES102" s="33"/>
      <c r="ET102" s="87"/>
      <c r="EU102" s="33"/>
      <c r="EV102" s="33"/>
      <c r="EW102" s="74"/>
      <c r="FF102" s="33"/>
      <c r="FG102" s="33"/>
      <c r="FH102" s="33"/>
      <c r="FI102" s="33"/>
      <c r="FJ102" s="33"/>
      <c r="FK102" s="271"/>
      <c r="FM102" s="33"/>
      <c r="FN102" s="33"/>
      <c r="FO102" s="33"/>
      <c r="FP102" s="33"/>
      <c r="FT102" s="33"/>
      <c r="FU102" s="33"/>
      <c r="FV102" s="87"/>
      <c r="FW102" s="33"/>
      <c r="FX102" s="33"/>
      <c r="FY102" s="87"/>
      <c r="GA102" s="33"/>
      <c r="GB102" s="33"/>
      <c r="GC102" s="33"/>
      <c r="GD102" s="33"/>
      <c r="GE102" s="33"/>
      <c r="GH102" s="33"/>
      <c r="GI102" s="33"/>
      <c r="GJ102" s="87"/>
      <c r="GK102" s="234"/>
      <c r="GL102" s="234"/>
      <c r="GM102" s="253"/>
      <c r="GO102" s="33"/>
      <c r="GP102" s="33"/>
      <c r="GV102" s="33"/>
      <c r="GW102" s="33"/>
      <c r="GX102" s="87"/>
      <c r="GY102" s="234"/>
      <c r="GZ102" s="234"/>
      <c r="HA102" s="253"/>
      <c r="HJ102" s="33"/>
      <c r="HK102" s="33"/>
      <c r="HL102" s="87"/>
      <c r="HO102" s="87"/>
      <c r="IA102" s="106"/>
      <c r="IO102" s="74"/>
      <c r="IP102" s="106"/>
      <c r="IS102" s="74"/>
      <c r="IT102" s="106"/>
    </row>
    <row r="103" spans="11:254" ht="15" customHeight="1" x14ac:dyDescent="0.25">
      <c r="K103" s="31"/>
      <c r="L103" s="31"/>
      <c r="M103" s="31"/>
      <c r="N103" s="31"/>
      <c r="W103" s="254"/>
      <c r="X103" s="254"/>
      <c r="Y103" s="255"/>
      <c r="Z103" s="268"/>
      <c r="AA103" s="268"/>
      <c r="AB103" s="253"/>
      <c r="AI103" s="8"/>
      <c r="AN103" s="234"/>
      <c r="AO103" s="234"/>
      <c r="AP103" s="253"/>
      <c r="AQ103" s="8"/>
      <c r="BA103" s="87"/>
      <c r="BD103" s="87"/>
      <c r="BF103" s="33"/>
      <c r="BG103" s="33"/>
      <c r="BM103" s="33"/>
      <c r="BN103" s="33"/>
      <c r="BO103" s="87"/>
      <c r="BP103" s="33"/>
      <c r="BQ103" s="33"/>
      <c r="BR103" s="87"/>
      <c r="CB103" s="87"/>
      <c r="CC103" s="268"/>
      <c r="CD103" s="268"/>
      <c r="CE103" s="253"/>
      <c r="CG103" s="33"/>
      <c r="CH103" s="33"/>
      <c r="CN103" s="33"/>
      <c r="CO103" s="33"/>
      <c r="CP103" s="87"/>
      <c r="CQ103" s="33"/>
      <c r="CR103" s="33"/>
      <c r="CS103" s="87"/>
      <c r="DB103" s="33"/>
      <c r="DC103" s="33"/>
      <c r="DD103" s="87"/>
      <c r="DE103" s="234"/>
      <c r="DF103" s="234"/>
      <c r="DG103" s="253"/>
      <c r="DP103" s="33"/>
      <c r="DQ103" s="33"/>
      <c r="DR103" s="87"/>
      <c r="DS103" s="234"/>
      <c r="DT103" s="234"/>
      <c r="DU103" s="253"/>
      <c r="DW103" s="33"/>
      <c r="DX103" s="33"/>
      <c r="ED103" s="33"/>
      <c r="EE103" s="33"/>
      <c r="EF103" s="87"/>
      <c r="EG103" s="33"/>
      <c r="EH103" s="33"/>
      <c r="EI103" s="74"/>
      <c r="EK103" s="33"/>
      <c r="EL103" s="33"/>
      <c r="ER103" s="33"/>
      <c r="ES103" s="33"/>
      <c r="ET103" s="87"/>
      <c r="EU103" s="33"/>
      <c r="EV103" s="33"/>
      <c r="EW103" s="74"/>
      <c r="FF103" s="33"/>
      <c r="FG103" s="33"/>
      <c r="FH103" s="33"/>
      <c r="FI103" s="33"/>
      <c r="FJ103" s="33"/>
      <c r="FK103" s="271"/>
      <c r="FM103" s="33"/>
      <c r="FN103" s="33"/>
      <c r="FO103" s="33"/>
      <c r="FP103" s="33"/>
      <c r="FT103" s="33"/>
      <c r="FU103" s="33"/>
      <c r="FV103" s="87"/>
      <c r="FW103" s="33"/>
      <c r="FX103" s="33"/>
      <c r="FY103" s="87"/>
      <c r="GA103" s="33"/>
      <c r="GB103" s="33"/>
      <c r="GC103" s="33"/>
      <c r="GD103" s="33"/>
      <c r="GE103" s="33"/>
      <c r="GH103" s="33"/>
      <c r="GI103" s="33"/>
      <c r="GJ103" s="87"/>
      <c r="GK103" s="234"/>
      <c r="GL103" s="234"/>
      <c r="GM103" s="253"/>
      <c r="GO103" s="33"/>
      <c r="GP103" s="33"/>
      <c r="GV103" s="33"/>
      <c r="GW103" s="33"/>
      <c r="GX103" s="87"/>
      <c r="GY103" s="234"/>
      <c r="GZ103" s="234"/>
      <c r="HA103" s="253"/>
      <c r="HJ103" s="33"/>
      <c r="HK103" s="33"/>
      <c r="HL103" s="87"/>
      <c r="HO103" s="87"/>
      <c r="IA103" s="106"/>
      <c r="IO103" s="74"/>
      <c r="IP103" s="106"/>
      <c r="IS103" s="74"/>
      <c r="IT103" s="106"/>
    </row>
    <row r="104" spans="11:254" ht="15" customHeight="1" x14ac:dyDescent="0.25">
      <c r="K104" s="31"/>
      <c r="L104" s="31"/>
      <c r="M104" s="31"/>
      <c r="N104" s="31"/>
      <c r="W104" s="254"/>
      <c r="X104" s="254"/>
      <c r="Y104" s="255"/>
      <c r="Z104" s="268"/>
      <c r="AA104" s="268"/>
      <c r="AB104" s="253"/>
      <c r="AI104" s="8"/>
      <c r="AK104" s="33"/>
      <c r="AL104" s="33"/>
      <c r="AM104" s="74"/>
      <c r="AN104" s="234"/>
      <c r="AO104" s="234"/>
      <c r="AP104" s="253"/>
      <c r="AQ104" s="8"/>
      <c r="BA104" s="87"/>
      <c r="BD104" s="87"/>
      <c r="BF104" s="33"/>
      <c r="BG104" s="33"/>
      <c r="BM104" s="33"/>
      <c r="BN104" s="33"/>
      <c r="BO104" s="87"/>
      <c r="BP104" s="33"/>
      <c r="BQ104" s="33"/>
      <c r="BR104" s="87"/>
      <c r="CB104" s="87"/>
      <c r="CC104" s="268"/>
      <c r="CD104" s="268"/>
      <c r="CE104" s="253"/>
      <c r="CG104" s="33"/>
      <c r="CH104" s="33"/>
      <c r="CN104" s="33"/>
      <c r="CO104" s="33"/>
      <c r="CP104" s="87"/>
      <c r="CQ104" s="33"/>
      <c r="CR104" s="33"/>
      <c r="CS104" s="87"/>
      <c r="DB104" s="33"/>
      <c r="DC104" s="33"/>
      <c r="DD104" s="87"/>
      <c r="DE104" s="234"/>
      <c r="DF104" s="234"/>
      <c r="DG104" s="253"/>
      <c r="DP104" s="33"/>
      <c r="DQ104" s="33"/>
      <c r="DR104" s="87"/>
      <c r="DS104" s="74"/>
      <c r="DT104" s="74"/>
      <c r="DU104" s="87"/>
      <c r="DW104" s="33"/>
      <c r="DX104" s="33"/>
      <c r="ED104" s="33"/>
      <c r="EE104" s="33"/>
      <c r="EF104" s="87"/>
      <c r="EG104" s="33"/>
      <c r="EH104" s="33"/>
      <c r="EI104" s="74"/>
      <c r="EK104" s="33"/>
      <c r="EL104" s="33"/>
      <c r="ER104" s="33"/>
      <c r="ES104" s="33"/>
      <c r="ET104" s="87"/>
      <c r="EU104" s="33"/>
      <c r="EV104" s="33"/>
      <c r="EW104" s="74"/>
      <c r="FF104" s="33"/>
      <c r="FG104" s="33"/>
      <c r="FH104" s="33"/>
      <c r="FI104" s="33"/>
      <c r="FJ104" s="33"/>
      <c r="FK104" s="271"/>
      <c r="FM104" s="33"/>
      <c r="FN104" s="33"/>
      <c r="FO104" s="33"/>
      <c r="FP104" s="33"/>
      <c r="FT104" s="33"/>
      <c r="FU104" s="33"/>
      <c r="FV104" s="87"/>
      <c r="FW104" s="33"/>
      <c r="FX104" s="33"/>
      <c r="FY104" s="87"/>
      <c r="GA104" s="33"/>
      <c r="GB104" s="33"/>
      <c r="GC104" s="33"/>
      <c r="GD104" s="33"/>
      <c r="GE104" s="33"/>
      <c r="GH104" s="33"/>
      <c r="GI104" s="33"/>
      <c r="GJ104" s="87"/>
      <c r="GK104" s="234"/>
      <c r="GL104" s="234"/>
      <c r="GM104" s="253"/>
      <c r="GO104" s="33"/>
      <c r="GP104" s="33"/>
      <c r="GV104" s="33"/>
      <c r="GW104" s="33"/>
      <c r="GX104" s="87"/>
      <c r="GY104" s="234"/>
      <c r="GZ104" s="234"/>
      <c r="HA104" s="253"/>
      <c r="HJ104" s="33"/>
      <c r="HK104" s="33"/>
      <c r="HL104" s="87"/>
      <c r="HO104" s="87"/>
      <c r="IA104" s="106"/>
      <c r="IO104" s="74"/>
      <c r="IP104" s="106"/>
      <c r="IS104" s="74"/>
      <c r="IT104" s="106"/>
    </row>
    <row r="105" spans="11:254" ht="15" customHeight="1" x14ac:dyDescent="0.25">
      <c r="K105" s="31"/>
      <c r="L105" s="31"/>
      <c r="M105" s="31"/>
      <c r="N105" s="31"/>
      <c r="W105" s="254"/>
      <c r="X105" s="254"/>
      <c r="Y105" s="255"/>
      <c r="Z105" s="268"/>
      <c r="AA105" s="268"/>
      <c r="AB105" s="253"/>
      <c r="AI105" s="8"/>
      <c r="AK105" s="33"/>
      <c r="AL105" s="33"/>
      <c r="AM105" s="74"/>
      <c r="AN105" s="234"/>
      <c r="AO105" s="234"/>
      <c r="AP105" s="253"/>
      <c r="AQ105" s="8"/>
      <c r="BA105" s="87"/>
      <c r="BD105" s="87"/>
      <c r="BF105" s="33"/>
      <c r="BG105" s="33"/>
      <c r="BM105" s="33"/>
      <c r="BN105" s="33"/>
      <c r="BO105" s="87"/>
      <c r="BP105" s="33"/>
      <c r="BQ105" s="33"/>
      <c r="BR105" s="87"/>
      <c r="CB105" s="87"/>
      <c r="CC105" s="268"/>
      <c r="CD105" s="268"/>
      <c r="CE105" s="253"/>
      <c r="CG105" s="33"/>
      <c r="CH105" s="33"/>
      <c r="CN105" s="33"/>
      <c r="CO105" s="33"/>
      <c r="CP105" s="87"/>
      <c r="CQ105" s="33"/>
      <c r="CR105" s="33"/>
      <c r="CS105" s="87"/>
      <c r="DB105" s="33"/>
      <c r="DC105" s="33"/>
      <c r="DD105" s="87"/>
      <c r="DE105" s="234"/>
      <c r="DF105" s="234"/>
      <c r="DG105" s="253"/>
      <c r="DP105" s="33"/>
      <c r="DQ105" s="33"/>
      <c r="DR105" s="87"/>
      <c r="DS105" s="33"/>
      <c r="DT105" s="33"/>
      <c r="DU105" s="87"/>
      <c r="DW105" s="33"/>
      <c r="DX105" s="33"/>
      <c r="ED105" s="33"/>
      <c r="EE105" s="33"/>
      <c r="EF105" s="87"/>
      <c r="EG105" s="33"/>
      <c r="EH105" s="33"/>
      <c r="EI105" s="74"/>
      <c r="EK105" s="33"/>
      <c r="EL105" s="33"/>
      <c r="ER105" s="33"/>
      <c r="ES105" s="33"/>
      <c r="ET105" s="87"/>
      <c r="EU105" s="33"/>
      <c r="EV105" s="33"/>
      <c r="EW105" s="74"/>
      <c r="FF105" s="33"/>
      <c r="FG105" s="33"/>
      <c r="FH105" s="33"/>
      <c r="FI105" s="33"/>
      <c r="FJ105" s="33"/>
      <c r="FK105" s="271"/>
      <c r="FM105" s="33"/>
      <c r="FN105" s="33"/>
      <c r="FO105" s="33"/>
      <c r="FP105" s="33"/>
      <c r="FT105" s="33"/>
      <c r="FU105" s="33"/>
      <c r="FV105" s="87"/>
      <c r="FW105" s="33"/>
      <c r="FX105" s="33"/>
      <c r="FY105" s="87"/>
      <c r="GA105" s="33"/>
      <c r="GB105" s="33"/>
      <c r="GC105" s="33"/>
      <c r="GD105" s="33"/>
      <c r="GE105" s="33"/>
      <c r="GH105" s="33"/>
      <c r="GI105" s="33"/>
      <c r="GJ105" s="87"/>
      <c r="GK105" s="234"/>
      <c r="GL105" s="234"/>
      <c r="GM105" s="253"/>
      <c r="GO105" s="33"/>
      <c r="GP105" s="33"/>
      <c r="GV105" s="33"/>
      <c r="GW105" s="33"/>
      <c r="GX105" s="87"/>
      <c r="GY105" s="234"/>
      <c r="GZ105" s="234"/>
      <c r="HA105" s="253"/>
      <c r="HJ105" s="33"/>
      <c r="HK105" s="33"/>
      <c r="HL105" s="87"/>
      <c r="HO105" s="87"/>
      <c r="IA105" s="106"/>
      <c r="IO105" s="74"/>
      <c r="IP105" s="106"/>
      <c r="IS105" s="74"/>
      <c r="IT105" s="106"/>
    </row>
    <row r="106" spans="11:254" ht="15" customHeight="1" x14ac:dyDescent="0.25">
      <c r="K106" s="31"/>
      <c r="L106" s="31"/>
      <c r="M106" s="31"/>
      <c r="N106" s="31"/>
      <c r="W106" s="254"/>
      <c r="X106" s="254"/>
      <c r="Y106" s="255"/>
      <c r="Z106" s="268"/>
      <c r="AA106" s="268"/>
      <c r="AB106" s="253"/>
      <c r="AI106" s="8"/>
      <c r="AK106" s="33"/>
      <c r="AL106" s="33"/>
      <c r="AM106" s="74"/>
      <c r="AN106" s="234"/>
      <c r="AO106" s="234"/>
      <c r="AP106" s="253"/>
      <c r="AQ106" s="8"/>
      <c r="BA106" s="87"/>
      <c r="BD106" s="87"/>
      <c r="BF106" s="33"/>
      <c r="BG106" s="33"/>
      <c r="BM106" s="33"/>
      <c r="BN106" s="33"/>
      <c r="BO106" s="87"/>
      <c r="BP106" s="33"/>
      <c r="BQ106" s="33"/>
      <c r="BR106" s="87"/>
      <c r="CB106" s="87"/>
      <c r="CC106" s="268"/>
      <c r="CD106" s="268"/>
      <c r="CE106" s="253"/>
      <c r="CG106" s="33"/>
      <c r="CH106" s="33"/>
      <c r="CN106" s="33"/>
      <c r="CO106" s="33"/>
      <c r="CP106" s="87"/>
      <c r="CQ106" s="33"/>
      <c r="CR106" s="33"/>
      <c r="CS106" s="87"/>
      <c r="DB106" s="33"/>
      <c r="DC106" s="33"/>
      <c r="DD106" s="87"/>
      <c r="DE106" s="234"/>
      <c r="DF106" s="234"/>
      <c r="DG106" s="253"/>
      <c r="DP106" s="33"/>
      <c r="DQ106" s="33"/>
      <c r="DR106" s="87"/>
      <c r="DS106" s="33"/>
      <c r="DT106" s="33"/>
      <c r="DU106" s="87"/>
      <c r="DW106" s="33"/>
      <c r="DX106" s="33"/>
      <c r="ED106" s="33"/>
      <c r="EE106" s="33"/>
      <c r="EF106" s="87"/>
      <c r="EG106" s="33"/>
      <c r="EH106" s="33"/>
      <c r="EI106" s="74"/>
      <c r="EK106" s="33"/>
      <c r="EL106" s="33"/>
      <c r="ER106" s="33"/>
      <c r="ES106" s="33"/>
      <c r="ET106" s="87"/>
      <c r="EU106" s="33"/>
      <c r="EV106" s="33"/>
      <c r="EW106" s="74"/>
      <c r="FF106" s="33"/>
      <c r="FG106" s="33"/>
      <c r="FH106" s="33"/>
      <c r="FI106" s="33"/>
      <c r="FJ106" s="33"/>
      <c r="FK106" s="271"/>
      <c r="FM106" s="33"/>
      <c r="FN106" s="33"/>
      <c r="FO106" s="33"/>
      <c r="FP106" s="33"/>
      <c r="FT106" s="33"/>
      <c r="FU106" s="33"/>
      <c r="FV106" s="87"/>
      <c r="FW106" s="33"/>
      <c r="FX106" s="33"/>
      <c r="FY106" s="87"/>
      <c r="GA106" s="33"/>
      <c r="GB106" s="33"/>
      <c r="GC106" s="33"/>
      <c r="GD106" s="33"/>
      <c r="GE106" s="33"/>
      <c r="GH106" s="33"/>
      <c r="GI106" s="33"/>
      <c r="GJ106" s="87"/>
      <c r="GK106" s="74"/>
      <c r="GL106" s="74"/>
      <c r="GM106" s="87"/>
      <c r="GO106" s="33"/>
      <c r="GP106" s="33"/>
      <c r="GV106" s="33"/>
      <c r="GW106" s="33"/>
      <c r="GX106" s="87"/>
      <c r="GY106" s="234"/>
      <c r="GZ106" s="234"/>
      <c r="HA106" s="253"/>
      <c r="HJ106" s="33"/>
      <c r="HK106" s="33"/>
      <c r="HL106" s="87"/>
      <c r="HO106" s="87"/>
      <c r="IA106" s="106"/>
      <c r="IO106" s="74"/>
      <c r="IP106" s="106"/>
      <c r="IS106" s="74"/>
      <c r="IT106" s="106"/>
    </row>
    <row r="107" spans="11:254" ht="15" customHeight="1" x14ac:dyDescent="0.25">
      <c r="K107" s="31"/>
      <c r="L107" s="31"/>
      <c r="M107" s="31"/>
      <c r="N107" s="31"/>
      <c r="W107" s="254"/>
      <c r="X107" s="254"/>
      <c r="Y107" s="255"/>
      <c r="Z107" s="268"/>
      <c r="AA107" s="268"/>
      <c r="AB107" s="253"/>
      <c r="AI107" s="8"/>
      <c r="AK107" s="33"/>
      <c r="AL107" s="33"/>
      <c r="AM107" s="74"/>
      <c r="AN107" s="234"/>
      <c r="AO107" s="234"/>
      <c r="AP107" s="253"/>
      <c r="AQ107" s="8"/>
      <c r="BA107" s="87"/>
      <c r="BD107" s="87"/>
      <c r="BF107" s="33"/>
      <c r="BG107" s="33"/>
      <c r="BM107" s="33"/>
      <c r="BN107" s="33"/>
      <c r="BO107" s="87"/>
      <c r="BP107" s="33"/>
      <c r="BQ107" s="33"/>
      <c r="BR107" s="87"/>
      <c r="CB107" s="87"/>
      <c r="CC107" s="268"/>
      <c r="CD107" s="268"/>
      <c r="CE107" s="253"/>
      <c r="CG107" s="33"/>
      <c r="CH107" s="33"/>
      <c r="CN107" s="33"/>
      <c r="CO107" s="33"/>
      <c r="CP107" s="87"/>
      <c r="CQ107" s="33"/>
      <c r="CR107" s="33"/>
      <c r="CS107" s="87"/>
      <c r="DB107" s="33"/>
      <c r="DC107" s="33"/>
      <c r="DD107" s="87"/>
      <c r="DE107" s="234"/>
      <c r="DF107" s="234"/>
      <c r="DG107" s="253"/>
      <c r="DP107" s="33"/>
      <c r="DQ107" s="33"/>
      <c r="DR107" s="87"/>
      <c r="DS107" s="33"/>
      <c r="DT107" s="33"/>
      <c r="DU107" s="87"/>
      <c r="DW107" s="33"/>
      <c r="DX107" s="33"/>
      <c r="ED107" s="33"/>
      <c r="EE107" s="33"/>
      <c r="EF107" s="87"/>
      <c r="EG107" s="33"/>
      <c r="EH107" s="33"/>
      <c r="EI107" s="74"/>
      <c r="EK107" s="33"/>
      <c r="EL107" s="33"/>
      <c r="ER107" s="33"/>
      <c r="ES107" s="33"/>
      <c r="ET107" s="87"/>
      <c r="EU107" s="33"/>
      <c r="EV107" s="33"/>
      <c r="EW107" s="74"/>
      <c r="FF107" s="33"/>
      <c r="FG107" s="33"/>
      <c r="FH107" s="33"/>
      <c r="FI107" s="33"/>
      <c r="FJ107" s="33"/>
      <c r="FK107" s="271"/>
      <c r="FM107" s="33"/>
      <c r="FN107" s="33"/>
      <c r="FO107" s="33"/>
      <c r="FP107" s="33"/>
      <c r="FT107" s="33"/>
      <c r="FU107" s="33"/>
      <c r="FV107" s="87"/>
      <c r="FW107" s="33"/>
      <c r="FX107" s="33"/>
      <c r="FY107" s="87"/>
      <c r="GA107" s="33"/>
      <c r="GB107" s="33"/>
      <c r="GC107" s="33"/>
      <c r="GD107" s="33"/>
      <c r="GE107" s="33"/>
      <c r="GH107" s="33"/>
      <c r="GI107" s="33"/>
      <c r="GJ107" s="87"/>
      <c r="GK107" s="33"/>
      <c r="GL107" s="33"/>
      <c r="GM107" s="87"/>
      <c r="GO107" s="33"/>
      <c r="GP107" s="33"/>
      <c r="GV107" s="33"/>
      <c r="GW107" s="33"/>
      <c r="GX107" s="87"/>
      <c r="GY107" s="234"/>
      <c r="GZ107" s="234"/>
      <c r="HA107" s="253"/>
      <c r="HJ107" s="33"/>
      <c r="HK107" s="33"/>
      <c r="HL107" s="87"/>
      <c r="HO107" s="87"/>
      <c r="IA107" s="106"/>
      <c r="IO107" s="74"/>
      <c r="IP107" s="106"/>
      <c r="IS107" s="74"/>
      <c r="IT107" s="106"/>
    </row>
    <row r="108" spans="11:254" ht="15" customHeight="1" x14ac:dyDescent="0.25">
      <c r="K108" s="31"/>
      <c r="L108" s="31"/>
      <c r="M108" s="31"/>
      <c r="N108" s="31"/>
      <c r="W108" s="254"/>
      <c r="X108" s="254"/>
      <c r="Y108" s="255"/>
      <c r="Z108" s="268"/>
      <c r="AA108" s="268"/>
      <c r="AB108" s="253"/>
      <c r="AI108" s="8"/>
      <c r="AK108" s="33"/>
      <c r="AL108" s="33"/>
      <c r="AM108" s="74"/>
      <c r="AN108" s="234"/>
      <c r="AO108" s="234"/>
      <c r="AP108" s="253"/>
      <c r="AQ108" s="8"/>
      <c r="BA108" s="87"/>
      <c r="BD108" s="87"/>
      <c r="BF108" s="33"/>
      <c r="BG108" s="33"/>
      <c r="BM108" s="33"/>
      <c r="BN108" s="33"/>
      <c r="BO108" s="87"/>
      <c r="BP108" s="33"/>
      <c r="BQ108" s="33"/>
      <c r="BR108" s="87"/>
      <c r="CB108" s="87"/>
      <c r="CC108" s="268"/>
      <c r="CD108" s="268"/>
      <c r="CE108" s="253"/>
      <c r="CG108" s="33"/>
      <c r="CH108" s="33"/>
      <c r="CN108" s="33"/>
      <c r="CO108" s="33"/>
      <c r="CP108" s="87"/>
      <c r="CQ108" s="33"/>
      <c r="CR108" s="33"/>
      <c r="CS108" s="87"/>
      <c r="DB108" s="33"/>
      <c r="DC108" s="33"/>
      <c r="DD108" s="87"/>
      <c r="DE108" s="234"/>
      <c r="DF108" s="234"/>
      <c r="DG108" s="253"/>
      <c r="DP108" s="33"/>
      <c r="DQ108" s="33"/>
      <c r="DR108" s="87"/>
      <c r="DS108" s="33"/>
      <c r="DT108" s="33"/>
      <c r="DU108" s="87"/>
      <c r="DW108" s="33"/>
      <c r="DX108" s="33"/>
      <c r="ED108" s="33"/>
      <c r="EE108" s="33"/>
      <c r="EF108" s="87"/>
      <c r="EG108" s="33"/>
      <c r="EH108" s="33"/>
      <c r="EI108" s="74"/>
      <c r="EK108" s="33"/>
      <c r="EL108" s="33"/>
      <c r="ER108" s="33"/>
      <c r="ES108" s="33"/>
      <c r="ET108" s="87"/>
      <c r="EU108" s="33"/>
      <c r="EV108" s="33"/>
      <c r="EW108" s="74"/>
      <c r="FF108" s="33"/>
      <c r="FG108" s="33"/>
      <c r="FH108" s="33"/>
      <c r="FI108" s="33"/>
      <c r="FJ108" s="33"/>
      <c r="FK108" s="271"/>
      <c r="FM108" s="33"/>
      <c r="FN108" s="33"/>
      <c r="FO108" s="33"/>
      <c r="FP108" s="33"/>
      <c r="FT108" s="33"/>
      <c r="FU108" s="33"/>
      <c r="FV108" s="87"/>
      <c r="FW108" s="33"/>
      <c r="FX108" s="33"/>
      <c r="FY108" s="87"/>
      <c r="GA108" s="33"/>
      <c r="GB108" s="33"/>
      <c r="GC108" s="33"/>
      <c r="GD108" s="33"/>
      <c r="GE108" s="33"/>
      <c r="GH108" s="33"/>
      <c r="GI108" s="33"/>
      <c r="GJ108" s="87"/>
      <c r="GK108" s="33"/>
      <c r="GL108" s="33"/>
      <c r="GM108" s="87"/>
      <c r="GO108" s="33"/>
      <c r="GP108" s="33"/>
      <c r="GV108" s="33"/>
      <c r="GW108" s="33"/>
      <c r="GX108" s="87"/>
      <c r="GY108" s="234"/>
      <c r="GZ108" s="234"/>
      <c r="HA108" s="253"/>
      <c r="HJ108" s="33"/>
      <c r="HK108" s="33"/>
      <c r="HL108" s="87"/>
      <c r="HO108" s="87"/>
      <c r="IA108" s="106"/>
      <c r="IO108" s="74"/>
      <c r="IP108" s="106"/>
      <c r="IS108" s="74"/>
      <c r="IT108" s="106"/>
    </row>
    <row r="109" spans="11:254" ht="15" customHeight="1" x14ac:dyDescent="0.25">
      <c r="K109" s="31"/>
      <c r="L109" s="31"/>
      <c r="M109" s="31"/>
      <c r="N109" s="31"/>
      <c r="W109" s="254"/>
      <c r="X109" s="254"/>
      <c r="Y109" s="255"/>
      <c r="Z109" s="268"/>
      <c r="AA109" s="268"/>
      <c r="AB109" s="253"/>
      <c r="AI109" s="8"/>
      <c r="AK109" s="33"/>
      <c r="AL109" s="33"/>
      <c r="AM109" s="74"/>
      <c r="AN109" s="234"/>
      <c r="AO109" s="234"/>
      <c r="AP109" s="253"/>
      <c r="AQ109" s="8"/>
      <c r="BA109" s="87"/>
      <c r="BD109" s="87"/>
      <c r="BF109" s="33"/>
      <c r="BG109" s="33"/>
      <c r="BM109" s="33"/>
      <c r="BN109" s="33"/>
      <c r="BO109" s="87"/>
      <c r="BP109" s="33"/>
      <c r="BQ109" s="33"/>
      <c r="BR109" s="87"/>
      <c r="CB109" s="87"/>
      <c r="CC109" s="268"/>
      <c r="CD109" s="268"/>
      <c r="CE109" s="253"/>
      <c r="CG109" s="33"/>
      <c r="CH109" s="33"/>
      <c r="CN109" s="33"/>
      <c r="CO109" s="33"/>
      <c r="CP109" s="87"/>
      <c r="CQ109" s="33"/>
      <c r="CR109" s="33"/>
      <c r="CS109" s="87"/>
      <c r="DB109" s="33"/>
      <c r="DC109" s="33"/>
      <c r="DD109" s="87"/>
      <c r="DE109" s="234"/>
      <c r="DF109" s="234"/>
      <c r="DG109" s="253"/>
      <c r="DP109" s="33"/>
      <c r="DQ109" s="33"/>
      <c r="DR109" s="87"/>
      <c r="DS109" s="33"/>
      <c r="DT109" s="33"/>
      <c r="DU109" s="87"/>
      <c r="DW109" s="33"/>
      <c r="DX109" s="33"/>
      <c r="ED109" s="33"/>
      <c r="EE109" s="33"/>
      <c r="EF109" s="87"/>
      <c r="EG109" s="33"/>
      <c r="EH109" s="33"/>
      <c r="EI109" s="74"/>
      <c r="EK109" s="33"/>
      <c r="EL109" s="33"/>
      <c r="ER109" s="33"/>
      <c r="ES109" s="33"/>
      <c r="ET109" s="87"/>
      <c r="EU109" s="33"/>
      <c r="EV109" s="33"/>
      <c r="EW109" s="74"/>
      <c r="FF109" s="33"/>
      <c r="FG109" s="33"/>
      <c r="FH109" s="33"/>
      <c r="FI109" s="33"/>
      <c r="FJ109" s="33"/>
      <c r="FK109" s="271"/>
      <c r="FM109" s="33"/>
      <c r="FN109" s="33"/>
      <c r="FO109" s="33"/>
      <c r="FP109" s="33"/>
      <c r="FT109" s="33"/>
      <c r="FU109" s="33"/>
      <c r="FV109" s="87"/>
      <c r="FW109" s="33"/>
      <c r="FX109" s="33"/>
      <c r="FY109" s="87"/>
      <c r="GA109" s="33"/>
      <c r="GB109" s="33"/>
      <c r="GC109" s="33"/>
      <c r="GD109" s="33"/>
      <c r="GE109" s="33"/>
      <c r="GH109" s="33"/>
      <c r="GI109" s="33"/>
      <c r="GJ109" s="87"/>
      <c r="GK109" s="33"/>
      <c r="GL109" s="33"/>
      <c r="GM109" s="87"/>
      <c r="GO109" s="33"/>
      <c r="GP109" s="33"/>
      <c r="GV109" s="33"/>
      <c r="GW109" s="33"/>
      <c r="GX109" s="87"/>
      <c r="GY109" s="234"/>
      <c r="GZ109" s="234"/>
      <c r="HA109" s="253"/>
      <c r="HJ109" s="33"/>
      <c r="HK109" s="33"/>
      <c r="HL109" s="87"/>
      <c r="HO109" s="87"/>
      <c r="IA109" s="106"/>
      <c r="IO109" s="74"/>
      <c r="IP109" s="106"/>
      <c r="IS109" s="74"/>
      <c r="IT109" s="106"/>
    </row>
    <row r="110" spans="11:254" ht="15" customHeight="1" x14ac:dyDescent="0.25">
      <c r="K110" s="31"/>
      <c r="L110" s="31"/>
      <c r="M110" s="31"/>
      <c r="N110" s="31"/>
      <c r="W110" s="254"/>
      <c r="X110" s="254"/>
      <c r="Y110" s="255"/>
      <c r="Z110" s="268"/>
      <c r="AA110" s="268"/>
      <c r="AB110" s="253"/>
      <c r="AI110" s="8"/>
      <c r="AK110" s="33"/>
      <c r="AL110" s="33"/>
      <c r="AM110" s="74"/>
      <c r="AN110" s="234"/>
      <c r="AO110" s="234"/>
      <c r="AP110" s="253"/>
      <c r="AQ110" s="8"/>
      <c r="BA110" s="87"/>
      <c r="BD110" s="87"/>
      <c r="BF110" s="33"/>
      <c r="BG110" s="33"/>
      <c r="BM110" s="33"/>
      <c r="BN110" s="33"/>
      <c r="BO110" s="87"/>
      <c r="BP110" s="33"/>
      <c r="BQ110" s="33"/>
      <c r="BR110" s="87"/>
      <c r="CB110" s="87"/>
      <c r="CC110" s="268"/>
      <c r="CD110" s="268"/>
      <c r="CE110" s="253"/>
      <c r="CG110" s="33"/>
      <c r="CH110" s="33"/>
      <c r="CN110" s="33"/>
      <c r="CO110" s="33"/>
      <c r="CP110" s="87"/>
      <c r="CQ110" s="33"/>
      <c r="CR110" s="33"/>
      <c r="CS110" s="87"/>
      <c r="DB110" s="33"/>
      <c r="DC110" s="33"/>
      <c r="DD110" s="87"/>
      <c r="DE110" s="234"/>
      <c r="DF110" s="234"/>
      <c r="DG110" s="253"/>
      <c r="DP110" s="33"/>
      <c r="DQ110" s="33"/>
      <c r="DR110" s="87"/>
      <c r="DS110" s="33"/>
      <c r="DT110" s="33"/>
      <c r="DU110" s="87"/>
      <c r="DW110" s="33"/>
      <c r="DX110" s="33"/>
      <c r="ED110" s="33"/>
      <c r="EE110" s="33"/>
      <c r="EF110" s="87"/>
      <c r="EG110" s="33"/>
      <c r="EH110" s="33"/>
      <c r="EI110" s="74"/>
      <c r="EK110" s="33"/>
      <c r="EL110" s="33"/>
      <c r="ER110" s="33"/>
      <c r="ES110" s="33"/>
      <c r="ET110" s="87"/>
      <c r="EU110" s="33"/>
      <c r="EV110" s="33"/>
      <c r="EW110" s="74"/>
      <c r="FF110" s="33"/>
      <c r="FG110" s="33"/>
      <c r="FH110" s="33"/>
      <c r="FI110" s="33"/>
      <c r="FJ110" s="33"/>
      <c r="FK110" s="271"/>
      <c r="FM110" s="33"/>
      <c r="FN110" s="33"/>
      <c r="FO110" s="33"/>
      <c r="FP110" s="33"/>
      <c r="FT110" s="33"/>
      <c r="FU110" s="33"/>
      <c r="FV110" s="87"/>
      <c r="FW110" s="33"/>
      <c r="FX110" s="33"/>
      <c r="FY110" s="87"/>
      <c r="GA110" s="33"/>
      <c r="GB110" s="33"/>
      <c r="GC110" s="33"/>
      <c r="GD110" s="33"/>
      <c r="GE110" s="33"/>
      <c r="GH110" s="33"/>
      <c r="GI110" s="33"/>
      <c r="GJ110" s="87"/>
      <c r="GK110" s="33"/>
      <c r="GL110" s="33"/>
      <c r="GM110" s="87"/>
      <c r="GO110" s="33"/>
      <c r="GP110" s="33"/>
      <c r="GV110" s="33"/>
      <c r="GW110" s="33"/>
      <c r="GX110" s="87"/>
      <c r="GY110" s="234"/>
      <c r="GZ110" s="234"/>
      <c r="HA110" s="253"/>
      <c r="HJ110" s="33"/>
      <c r="HK110" s="33"/>
      <c r="HL110" s="87"/>
      <c r="HO110" s="87"/>
      <c r="IA110" s="106"/>
      <c r="IO110" s="74"/>
      <c r="IP110" s="106"/>
      <c r="IS110" s="74"/>
      <c r="IT110" s="106"/>
    </row>
    <row r="111" spans="11:254" ht="15" customHeight="1" x14ac:dyDescent="0.25">
      <c r="K111" s="31"/>
      <c r="L111" s="31"/>
      <c r="M111" s="31"/>
      <c r="N111" s="31"/>
      <c r="W111" s="254"/>
      <c r="X111" s="254"/>
      <c r="Y111" s="255"/>
      <c r="Z111" s="268"/>
      <c r="AA111" s="268"/>
      <c r="AB111" s="253"/>
      <c r="AI111" s="8"/>
      <c r="AK111" s="33"/>
      <c r="AL111" s="33"/>
      <c r="AM111" s="74"/>
      <c r="AN111" s="234"/>
      <c r="AO111" s="234"/>
      <c r="AP111" s="253"/>
      <c r="AQ111" s="8"/>
      <c r="BA111" s="87"/>
      <c r="BD111" s="87"/>
      <c r="BF111" s="33"/>
      <c r="BG111" s="33"/>
      <c r="BM111" s="33"/>
      <c r="BN111" s="33"/>
      <c r="BO111" s="87"/>
      <c r="BP111" s="33"/>
      <c r="BQ111" s="33"/>
      <c r="BR111" s="87"/>
      <c r="CB111" s="87"/>
      <c r="CC111" s="268"/>
      <c r="CD111" s="268"/>
      <c r="CE111" s="253"/>
      <c r="CG111" s="33"/>
      <c r="CH111" s="33"/>
      <c r="CN111" s="33"/>
      <c r="CO111" s="33"/>
      <c r="CP111" s="87"/>
      <c r="CQ111" s="33"/>
      <c r="CR111" s="33"/>
      <c r="CS111" s="87"/>
      <c r="DB111" s="33"/>
      <c r="DC111" s="33"/>
      <c r="DD111" s="87"/>
      <c r="DE111" s="234"/>
      <c r="DF111" s="234"/>
      <c r="DG111" s="253"/>
      <c r="DP111" s="33"/>
      <c r="DQ111" s="33"/>
      <c r="DR111" s="87"/>
      <c r="DS111" s="33"/>
      <c r="DT111" s="33"/>
      <c r="DU111" s="87"/>
      <c r="DW111" s="33"/>
      <c r="DX111" s="33"/>
      <c r="ED111" s="33"/>
      <c r="EE111" s="33"/>
      <c r="EF111" s="87"/>
      <c r="EK111" s="33"/>
      <c r="EL111" s="33"/>
      <c r="ER111" s="33"/>
      <c r="ES111" s="33"/>
      <c r="ET111" s="87"/>
      <c r="EU111" s="33"/>
      <c r="EV111" s="33"/>
      <c r="EW111" s="74"/>
      <c r="FF111" s="33"/>
      <c r="FG111" s="33"/>
      <c r="FH111" s="33"/>
      <c r="FI111" s="33"/>
      <c r="FJ111" s="33"/>
      <c r="FK111" s="271"/>
      <c r="FM111" s="33"/>
      <c r="FN111" s="33"/>
      <c r="FO111" s="33"/>
      <c r="FP111" s="33"/>
      <c r="FT111" s="33"/>
      <c r="FU111" s="33"/>
      <c r="FV111" s="87"/>
      <c r="FW111" s="33"/>
      <c r="FX111" s="33"/>
      <c r="FY111" s="87"/>
      <c r="GA111" s="33"/>
      <c r="GB111" s="33"/>
      <c r="GC111" s="33"/>
      <c r="GD111" s="33"/>
      <c r="GE111" s="33"/>
      <c r="GH111" s="33"/>
      <c r="GI111" s="33"/>
      <c r="GJ111" s="87"/>
      <c r="GK111" s="33"/>
      <c r="GL111" s="33"/>
      <c r="GM111" s="87"/>
      <c r="GO111" s="33"/>
      <c r="GP111" s="33"/>
      <c r="GV111" s="33"/>
      <c r="GW111" s="33"/>
      <c r="GX111" s="87"/>
      <c r="GY111" s="234"/>
      <c r="GZ111" s="234"/>
      <c r="HA111" s="253"/>
      <c r="HJ111" s="33"/>
      <c r="HK111" s="33"/>
      <c r="HL111" s="87"/>
      <c r="HO111" s="87"/>
      <c r="IA111" s="106"/>
      <c r="IO111" s="74"/>
      <c r="IP111" s="106"/>
      <c r="IS111" s="74"/>
      <c r="IT111" s="106"/>
    </row>
    <row r="112" spans="11:254" ht="15" customHeight="1" x14ac:dyDescent="0.25">
      <c r="K112" s="31"/>
      <c r="L112" s="31"/>
      <c r="M112" s="31"/>
      <c r="N112" s="31"/>
      <c r="W112" s="254"/>
      <c r="X112" s="254"/>
      <c r="Y112" s="255"/>
      <c r="Z112" s="268"/>
      <c r="AA112" s="268"/>
      <c r="AB112" s="253"/>
      <c r="AI112" s="8"/>
      <c r="AK112" s="33"/>
      <c r="AL112" s="33"/>
      <c r="AM112" s="74"/>
      <c r="AN112" s="234"/>
      <c r="AO112" s="234"/>
      <c r="AP112" s="253"/>
      <c r="AQ112" s="8"/>
      <c r="BA112" s="87"/>
      <c r="BD112" s="87"/>
      <c r="BF112" s="33"/>
      <c r="BG112" s="33"/>
      <c r="BM112" s="33"/>
      <c r="BN112" s="33"/>
      <c r="BO112" s="87"/>
      <c r="BP112" s="33"/>
      <c r="BQ112" s="33"/>
      <c r="BR112" s="87"/>
      <c r="CB112" s="87"/>
      <c r="CC112" s="268"/>
      <c r="CD112" s="268"/>
      <c r="CE112" s="253"/>
      <c r="CG112" s="33"/>
      <c r="CH112" s="33"/>
      <c r="CN112" s="33"/>
      <c r="CO112" s="33"/>
      <c r="CP112" s="87"/>
      <c r="CQ112" s="33"/>
      <c r="CR112" s="33"/>
      <c r="CS112" s="87"/>
      <c r="DB112" s="33"/>
      <c r="DC112" s="33"/>
      <c r="DD112" s="87"/>
      <c r="DE112" s="234"/>
      <c r="DF112" s="234"/>
      <c r="DG112" s="253"/>
      <c r="DP112" s="33"/>
      <c r="DQ112" s="33"/>
      <c r="DR112" s="87"/>
      <c r="DS112" s="33"/>
      <c r="DT112" s="33"/>
      <c r="DU112" s="87"/>
      <c r="DW112" s="33"/>
      <c r="DX112" s="33"/>
      <c r="ED112" s="33"/>
      <c r="EE112" s="33"/>
      <c r="EF112" s="87"/>
      <c r="EK112" s="33"/>
      <c r="EL112" s="33"/>
      <c r="ER112" s="33"/>
      <c r="ES112" s="33"/>
      <c r="ET112" s="87"/>
      <c r="EU112" s="33"/>
      <c r="EV112" s="33"/>
      <c r="EW112" s="74"/>
      <c r="FF112" s="33"/>
      <c r="FG112" s="33"/>
      <c r="FH112" s="33"/>
      <c r="FI112" s="33"/>
      <c r="FJ112" s="33"/>
      <c r="FK112" s="271"/>
      <c r="FM112" s="33"/>
      <c r="FN112" s="33"/>
      <c r="FO112" s="33"/>
      <c r="FP112" s="33"/>
      <c r="FT112" s="33"/>
      <c r="FU112" s="33"/>
      <c r="FV112" s="87"/>
      <c r="FW112" s="33"/>
      <c r="FX112" s="33"/>
      <c r="FY112" s="87"/>
      <c r="GA112" s="33"/>
      <c r="GB112" s="33"/>
      <c r="GC112" s="33"/>
      <c r="GD112" s="33"/>
      <c r="GE112" s="33"/>
      <c r="GH112" s="33"/>
      <c r="GI112" s="33"/>
      <c r="GJ112" s="87"/>
      <c r="GK112" s="33"/>
      <c r="GL112" s="33"/>
      <c r="GM112" s="87"/>
      <c r="GO112" s="33"/>
      <c r="GP112" s="33"/>
      <c r="GV112" s="33"/>
      <c r="GW112" s="33"/>
      <c r="GX112" s="87"/>
      <c r="GY112" s="234"/>
      <c r="GZ112" s="234"/>
      <c r="HA112" s="253"/>
      <c r="HJ112" s="33"/>
      <c r="HK112" s="33"/>
      <c r="HL112" s="87"/>
      <c r="HO112" s="87"/>
      <c r="IA112" s="106"/>
      <c r="IO112" s="74"/>
      <c r="IP112" s="106"/>
      <c r="IS112" s="74"/>
      <c r="IT112" s="106"/>
    </row>
    <row r="113" spans="11:254" ht="15" customHeight="1" x14ac:dyDescent="0.25">
      <c r="K113" s="31"/>
      <c r="L113" s="31"/>
      <c r="M113" s="31"/>
      <c r="N113" s="31"/>
      <c r="W113" s="254"/>
      <c r="X113" s="254"/>
      <c r="Y113" s="255"/>
      <c r="Z113" s="268"/>
      <c r="AA113" s="268"/>
      <c r="AB113" s="253"/>
      <c r="AI113" s="8"/>
      <c r="AK113" s="33"/>
      <c r="AL113" s="33"/>
      <c r="AM113" s="74"/>
      <c r="AN113" s="234"/>
      <c r="AO113" s="234"/>
      <c r="AP113" s="253"/>
      <c r="AQ113" s="8"/>
      <c r="BA113" s="87"/>
      <c r="BD113" s="87"/>
      <c r="BF113" s="33"/>
      <c r="BG113" s="33"/>
      <c r="BM113" s="33"/>
      <c r="BN113" s="33"/>
      <c r="BO113" s="87"/>
      <c r="BP113" s="33"/>
      <c r="BQ113" s="33"/>
      <c r="BR113" s="87"/>
      <c r="CB113" s="87"/>
      <c r="CC113" s="268"/>
      <c r="CD113" s="268"/>
      <c r="CE113" s="253"/>
      <c r="CG113" s="33"/>
      <c r="CH113" s="33"/>
      <c r="CN113" s="33"/>
      <c r="CO113" s="33"/>
      <c r="CP113" s="87"/>
      <c r="CQ113" s="33"/>
      <c r="CR113" s="33"/>
      <c r="CS113" s="87"/>
      <c r="DB113" s="33"/>
      <c r="DC113" s="33"/>
      <c r="DD113" s="87"/>
      <c r="DE113" s="234"/>
      <c r="DF113" s="234"/>
      <c r="DG113" s="253"/>
      <c r="DP113" s="33"/>
      <c r="DQ113" s="33"/>
      <c r="DR113" s="87"/>
      <c r="DS113" s="33"/>
      <c r="DT113" s="33"/>
      <c r="DU113" s="87"/>
      <c r="DW113" s="33"/>
      <c r="DX113" s="33"/>
      <c r="ED113" s="33"/>
      <c r="EE113" s="33"/>
      <c r="EF113" s="87"/>
      <c r="EK113" s="33"/>
      <c r="EL113" s="33"/>
      <c r="ER113" s="33"/>
      <c r="ES113" s="33"/>
      <c r="ET113" s="87"/>
      <c r="EU113" s="33"/>
      <c r="EV113" s="33"/>
      <c r="EW113" s="74"/>
      <c r="FF113" s="33"/>
      <c r="FG113" s="33"/>
      <c r="FH113" s="33"/>
      <c r="FI113" s="33"/>
      <c r="FJ113" s="33"/>
      <c r="FK113" s="271"/>
      <c r="FM113" s="33"/>
      <c r="FN113" s="33"/>
      <c r="FO113" s="33"/>
      <c r="FP113" s="33"/>
      <c r="FT113" s="33"/>
      <c r="FU113" s="33"/>
      <c r="FV113" s="87"/>
      <c r="FW113" s="33"/>
      <c r="FX113" s="33"/>
      <c r="FY113" s="87"/>
      <c r="GA113" s="33"/>
      <c r="GB113" s="33"/>
      <c r="GC113" s="33"/>
      <c r="GD113" s="33"/>
      <c r="GE113" s="33"/>
      <c r="GH113" s="33"/>
      <c r="GI113" s="33"/>
      <c r="GJ113" s="87"/>
      <c r="GK113" s="33"/>
      <c r="GL113" s="33"/>
      <c r="GM113" s="87"/>
      <c r="GO113" s="33"/>
      <c r="GP113" s="33"/>
      <c r="GV113" s="33"/>
      <c r="GW113" s="33"/>
      <c r="GX113" s="87"/>
      <c r="GY113" s="234"/>
      <c r="GZ113" s="234"/>
      <c r="HA113" s="253"/>
      <c r="HJ113" s="33"/>
      <c r="HK113" s="33"/>
      <c r="HL113" s="87"/>
      <c r="HO113" s="87"/>
      <c r="IA113" s="106"/>
      <c r="IO113" s="74"/>
      <c r="IP113" s="106"/>
      <c r="IS113" s="74"/>
      <c r="IT113" s="106"/>
    </row>
    <row r="114" spans="11:254" ht="15" customHeight="1" x14ac:dyDescent="0.25">
      <c r="K114" s="31"/>
      <c r="L114" s="31"/>
      <c r="M114" s="31"/>
      <c r="N114" s="31"/>
      <c r="W114" s="254"/>
      <c r="X114" s="254"/>
      <c r="Y114" s="255"/>
      <c r="Z114" s="268"/>
      <c r="AA114" s="268"/>
      <c r="AB114" s="253"/>
      <c r="AI114" s="8"/>
      <c r="AK114" s="33"/>
      <c r="AL114" s="33"/>
      <c r="AM114" s="74"/>
      <c r="AN114" s="234"/>
      <c r="AO114" s="234"/>
      <c r="AP114" s="253"/>
      <c r="AQ114" s="8"/>
      <c r="BA114" s="87"/>
      <c r="BD114" s="87"/>
      <c r="BF114" s="33"/>
      <c r="BG114" s="33"/>
      <c r="BM114" s="33"/>
      <c r="BN114" s="33"/>
      <c r="BO114" s="87"/>
      <c r="BP114" s="33"/>
      <c r="BQ114" s="33"/>
      <c r="BR114" s="87"/>
      <c r="CB114" s="87"/>
      <c r="CC114" s="268"/>
      <c r="CD114" s="268"/>
      <c r="CE114" s="253"/>
      <c r="CG114" s="33"/>
      <c r="CH114" s="33"/>
      <c r="CN114" s="33"/>
      <c r="CO114" s="33"/>
      <c r="CP114" s="87"/>
      <c r="CQ114" s="33"/>
      <c r="CR114" s="33"/>
      <c r="CS114" s="87"/>
      <c r="DB114" s="33"/>
      <c r="DC114" s="33"/>
      <c r="DD114" s="87"/>
      <c r="DE114" s="234"/>
      <c r="DF114" s="234"/>
      <c r="DG114" s="253"/>
      <c r="DP114" s="33"/>
      <c r="DQ114" s="33"/>
      <c r="DR114" s="87"/>
      <c r="DS114" s="33"/>
      <c r="DT114" s="33"/>
      <c r="DU114" s="87"/>
      <c r="DW114" s="33"/>
      <c r="DX114" s="33"/>
      <c r="ED114" s="33"/>
      <c r="EE114" s="33"/>
      <c r="EF114" s="87"/>
      <c r="EK114" s="33"/>
      <c r="EL114" s="33"/>
      <c r="ER114" s="33"/>
      <c r="ES114" s="33"/>
      <c r="ET114" s="87"/>
      <c r="EU114" s="33"/>
      <c r="EV114" s="33"/>
      <c r="EW114" s="74"/>
      <c r="FF114" s="33"/>
      <c r="FG114" s="33"/>
      <c r="FH114" s="33"/>
      <c r="FI114" s="33"/>
      <c r="FJ114" s="33"/>
      <c r="FK114" s="271"/>
      <c r="FM114" s="33"/>
      <c r="FN114" s="33"/>
      <c r="FO114" s="33"/>
      <c r="FP114" s="33"/>
      <c r="FT114" s="33"/>
      <c r="FU114" s="33"/>
      <c r="FV114" s="87"/>
      <c r="FW114" s="33"/>
      <c r="FX114" s="33"/>
      <c r="FY114" s="87"/>
      <c r="GA114" s="33"/>
      <c r="GB114" s="33"/>
      <c r="GC114" s="33"/>
      <c r="GD114" s="33"/>
      <c r="GE114" s="33"/>
      <c r="GH114" s="33"/>
      <c r="GI114" s="33"/>
      <c r="GJ114" s="87"/>
      <c r="GK114" s="33"/>
      <c r="GL114" s="33"/>
      <c r="GM114" s="87"/>
      <c r="GO114" s="33"/>
      <c r="GP114" s="33"/>
      <c r="GV114" s="33"/>
      <c r="GW114" s="33"/>
      <c r="GX114" s="87"/>
      <c r="GY114" s="234"/>
      <c r="GZ114" s="234"/>
      <c r="HA114" s="253"/>
      <c r="HJ114" s="33"/>
      <c r="HK114" s="33"/>
      <c r="HL114" s="87"/>
      <c r="HO114" s="87"/>
      <c r="IA114" s="106"/>
      <c r="IO114" s="74"/>
      <c r="IP114" s="106"/>
      <c r="IS114" s="74"/>
      <c r="IT114" s="106"/>
    </row>
    <row r="115" spans="11:254" ht="15" customHeight="1" x14ac:dyDescent="0.25">
      <c r="K115" s="31"/>
      <c r="L115" s="31"/>
      <c r="M115" s="31"/>
      <c r="N115" s="31"/>
      <c r="W115" s="254"/>
      <c r="X115" s="254"/>
      <c r="Y115" s="255"/>
      <c r="Z115" s="268"/>
      <c r="AA115" s="268"/>
      <c r="AB115" s="253"/>
      <c r="AI115" s="8"/>
      <c r="AK115" s="33"/>
      <c r="AL115" s="33"/>
      <c r="AM115" s="74"/>
      <c r="AN115" s="234"/>
      <c r="AO115" s="234"/>
      <c r="AP115" s="253"/>
      <c r="AQ115" s="8"/>
      <c r="BA115" s="87"/>
      <c r="BD115" s="87"/>
      <c r="BF115" s="33"/>
      <c r="BG115" s="33"/>
      <c r="BM115" s="33"/>
      <c r="BN115" s="33"/>
      <c r="BO115" s="87"/>
      <c r="BP115" s="33"/>
      <c r="BQ115" s="33"/>
      <c r="BR115" s="87"/>
      <c r="CB115" s="87"/>
      <c r="CC115" s="268"/>
      <c r="CD115" s="268"/>
      <c r="CE115" s="253"/>
      <c r="CG115" s="33"/>
      <c r="CH115" s="33"/>
      <c r="CN115" s="33"/>
      <c r="CO115" s="33"/>
      <c r="CP115" s="87"/>
      <c r="CQ115" s="33"/>
      <c r="CR115" s="33"/>
      <c r="CS115" s="87"/>
      <c r="DB115" s="33"/>
      <c r="DC115" s="33"/>
      <c r="DD115" s="87"/>
      <c r="DE115" s="234"/>
      <c r="DF115" s="234"/>
      <c r="DG115" s="253"/>
      <c r="DP115" s="33"/>
      <c r="DQ115" s="33"/>
      <c r="DR115" s="87"/>
      <c r="DS115" s="33"/>
      <c r="DT115" s="33"/>
      <c r="DU115" s="87"/>
      <c r="DW115" s="33"/>
      <c r="DX115" s="33"/>
      <c r="ED115" s="33"/>
      <c r="EE115" s="33"/>
      <c r="EF115" s="87"/>
      <c r="EK115" s="33"/>
      <c r="EL115" s="33"/>
      <c r="ER115" s="33"/>
      <c r="ES115" s="33"/>
      <c r="ET115" s="87"/>
      <c r="EU115" s="33"/>
      <c r="EV115" s="33"/>
      <c r="EW115" s="74"/>
      <c r="FF115" s="33"/>
      <c r="FG115" s="33"/>
      <c r="FH115" s="33"/>
      <c r="FI115" s="33"/>
      <c r="FJ115" s="33"/>
      <c r="FK115" s="271"/>
      <c r="FM115" s="33"/>
      <c r="FN115" s="33"/>
      <c r="FO115" s="33"/>
      <c r="FP115" s="33"/>
      <c r="FT115" s="33"/>
      <c r="FU115" s="33"/>
      <c r="FV115" s="87"/>
      <c r="FW115" s="33"/>
      <c r="FX115" s="33"/>
      <c r="FY115" s="87"/>
      <c r="GA115" s="33"/>
      <c r="GB115" s="33"/>
      <c r="GC115" s="33"/>
      <c r="GD115" s="33"/>
      <c r="GE115" s="33"/>
      <c r="GH115" s="33"/>
      <c r="GI115" s="33"/>
      <c r="GJ115" s="87"/>
      <c r="GK115" s="33"/>
      <c r="GL115" s="33"/>
      <c r="GM115" s="87"/>
      <c r="GO115" s="33"/>
      <c r="GP115" s="33"/>
      <c r="GV115" s="33"/>
      <c r="GW115" s="33"/>
      <c r="GX115" s="87"/>
      <c r="GY115" s="234"/>
      <c r="GZ115" s="234"/>
      <c r="HA115" s="253"/>
      <c r="HJ115" s="33"/>
      <c r="HK115" s="33"/>
      <c r="HL115" s="87"/>
      <c r="HO115" s="87"/>
      <c r="IA115" s="106"/>
      <c r="IO115" s="74"/>
      <c r="IP115" s="106"/>
      <c r="IS115" s="74"/>
      <c r="IT115" s="106"/>
    </row>
    <row r="116" spans="11:254" ht="15" customHeight="1" x14ac:dyDescent="0.25">
      <c r="K116" s="31"/>
      <c r="L116" s="31"/>
      <c r="M116" s="31"/>
      <c r="N116" s="31"/>
      <c r="W116" s="254"/>
      <c r="X116" s="254"/>
      <c r="Y116" s="255"/>
      <c r="Z116" s="268"/>
      <c r="AA116" s="268"/>
      <c r="AB116" s="253"/>
      <c r="AI116" s="8"/>
      <c r="AK116" s="33"/>
      <c r="AL116" s="33"/>
      <c r="AM116" s="74"/>
      <c r="AN116" s="234"/>
      <c r="AO116" s="234"/>
      <c r="AP116" s="253"/>
      <c r="AQ116" s="8"/>
      <c r="BA116" s="87"/>
      <c r="BD116" s="87"/>
      <c r="BF116" s="33"/>
      <c r="BG116" s="33"/>
      <c r="BM116" s="33"/>
      <c r="BN116" s="33"/>
      <c r="BO116" s="87"/>
      <c r="BP116" s="33"/>
      <c r="BQ116" s="33"/>
      <c r="BR116" s="87"/>
      <c r="CB116" s="87"/>
      <c r="CC116" s="268"/>
      <c r="CD116" s="268"/>
      <c r="CE116" s="253"/>
      <c r="CG116" s="33"/>
      <c r="CH116" s="33"/>
      <c r="CN116" s="33"/>
      <c r="CO116" s="33"/>
      <c r="CP116" s="87"/>
      <c r="CQ116" s="33"/>
      <c r="CR116" s="33"/>
      <c r="CS116" s="87"/>
      <c r="DB116" s="33"/>
      <c r="DC116" s="33"/>
      <c r="DD116" s="87"/>
      <c r="DE116" s="234"/>
      <c r="DF116" s="234"/>
      <c r="DG116" s="253"/>
      <c r="DP116" s="33"/>
      <c r="DQ116" s="33"/>
      <c r="DR116" s="87"/>
      <c r="DS116" s="33"/>
      <c r="DT116" s="33"/>
      <c r="DU116" s="87"/>
      <c r="DW116" s="33"/>
      <c r="DX116" s="33"/>
      <c r="ED116" s="33"/>
      <c r="EE116" s="33"/>
      <c r="EF116" s="87"/>
      <c r="EK116" s="33"/>
      <c r="EL116" s="33"/>
      <c r="ER116" s="33"/>
      <c r="ES116" s="33"/>
      <c r="ET116" s="87"/>
      <c r="EU116" s="33"/>
      <c r="EV116" s="33"/>
      <c r="EW116" s="74"/>
      <c r="FF116" s="33"/>
      <c r="FG116" s="33"/>
      <c r="FH116" s="33"/>
      <c r="FI116" s="33"/>
      <c r="FJ116" s="33"/>
      <c r="FK116" s="271"/>
      <c r="FM116" s="33"/>
      <c r="FN116" s="33"/>
      <c r="FO116" s="33"/>
      <c r="FP116" s="33"/>
      <c r="FT116" s="33"/>
      <c r="FU116" s="33"/>
      <c r="FV116" s="87"/>
      <c r="FW116" s="33"/>
      <c r="FX116" s="33"/>
      <c r="FY116" s="87"/>
      <c r="GA116" s="33"/>
      <c r="GB116" s="33"/>
      <c r="GC116" s="33"/>
      <c r="GD116" s="33"/>
      <c r="GE116" s="33"/>
      <c r="GH116" s="33"/>
      <c r="GI116" s="33"/>
      <c r="GJ116" s="87"/>
      <c r="GK116" s="33"/>
      <c r="GL116" s="33"/>
      <c r="GM116" s="87"/>
      <c r="GO116" s="33"/>
      <c r="GP116" s="33"/>
      <c r="GX116" s="87"/>
      <c r="HA116" s="87"/>
      <c r="HJ116" s="33"/>
      <c r="HK116" s="33"/>
      <c r="HL116" s="87"/>
      <c r="HO116" s="87"/>
      <c r="IA116" s="106"/>
      <c r="IO116" s="74"/>
      <c r="IP116" s="106"/>
      <c r="IS116" s="74"/>
      <c r="IT116" s="106"/>
    </row>
    <row r="117" spans="11:254" ht="15" customHeight="1" x14ac:dyDescent="0.25">
      <c r="K117" s="31"/>
      <c r="L117" s="31"/>
      <c r="M117" s="31"/>
      <c r="N117" s="31"/>
      <c r="W117" s="254"/>
      <c r="X117" s="254"/>
      <c r="Y117" s="255"/>
      <c r="Z117" s="268"/>
      <c r="AA117" s="268"/>
      <c r="AB117" s="253"/>
      <c r="AI117" s="8"/>
      <c r="AK117" s="33"/>
      <c r="AL117" s="33"/>
      <c r="AM117" s="74"/>
      <c r="AN117" s="234"/>
      <c r="AO117" s="234"/>
      <c r="AP117" s="253"/>
      <c r="AQ117" s="8"/>
      <c r="BA117" s="87"/>
      <c r="BD117" s="87"/>
      <c r="BF117" s="33"/>
      <c r="BG117" s="33"/>
      <c r="BM117" s="33"/>
      <c r="BN117" s="33"/>
      <c r="BO117" s="87"/>
      <c r="BP117" s="33"/>
      <c r="BQ117" s="33"/>
      <c r="BR117" s="87"/>
      <c r="CB117" s="87"/>
      <c r="CC117" s="268"/>
      <c r="CD117" s="268"/>
      <c r="CE117" s="253"/>
      <c r="CG117" s="33"/>
      <c r="CH117" s="33"/>
      <c r="CN117" s="33"/>
      <c r="CO117" s="33"/>
      <c r="CP117" s="87"/>
      <c r="CQ117" s="33"/>
      <c r="CR117" s="33"/>
      <c r="CS117" s="87"/>
      <c r="DB117" s="33"/>
      <c r="DC117" s="33"/>
      <c r="DD117" s="87"/>
      <c r="DE117" s="234"/>
      <c r="DF117" s="234"/>
      <c r="DG117" s="253"/>
      <c r="DP117" s="33"/>
      <c r="DQ117" s="33"/>
      <c r="DR117" s="87"/>
      <c r="DS117" s="33"/>
      <c r="DT117" s="33"/>
      <c r="DU117" s="87"/>
      <c r="DW117" s="33"/>
      <c r="DX117" s="33"/>
      <c r="ED117" s="33"/>
      <c r="EE117" s="33"/>
      <c r="EF117" s="87"/>
      <c r="EK117" s="33"/>
      <c r="EL117" s="33"/>
      <c r="ER117" s="33"/>
      <c r="ES117" s="33"/>
      <c r="ET117" s="87"/>
      <c r="EU117" s="33"/>
      <c r="EV117" s="33"/>
      <c r="EW117" s="74"/>
      <c r="FF117" s="33"/>
      <c r="FG117" s="33"/>
      <c r="FH117" s="33"/>
      <c r="FI117" s="33"/>
      <c r="FJ117" s="33"/>
      <c r="FK117" s="271"/>
      <c r="FM117" s="33"/>
      <c r="FN117" s="33"/>
      <c r="FO117" s="33"/>
      <c r="FP117" s="33"/>
      <c r="FT117" s="33"/>
      <c r="FU117" s="33"/>
      <c r="FV117" s="87"/>
      <c r="FW117" s="33"/>
      <c r="FX117" s="33"/>
      <c r="FY117" s="87"/>
      <c r="GA117" s="33"/>
      <c r="GB117" s="33"/>
      <c r="GC117" s="33"/>
      <c r="GD117" s="33"/>
      <c r="GE117" s="33"/>
      <c r="GH117" s="33"/>
      <c r="GI117" s="33"/>
      <c r="GJ117" s="87"/>
      <c r="GK117" s="33"/>
      <c r="GL117" s="33"/>
      <c r="GM117" s="87"/>
      <c r="GO117" s="33"/>
      <c r="GP117" s="33"/>
      <c r="GX117" s="87"/>
      <c r="HA117" s="87"/>
      <c r="HJ117" s="33"/>
      <c r="HK117" s="33"/>
      <c r="HL117" s="87"/>
      <c r="HO117" s="87"/>
      <c r="IA117" s="106"/>
      <c r="IO117" s="74"/>
      <c r="IP117" s="106"/>
      <c r="IS117" s="74"/>
      <c r="IT117" s="106"/>
    </row>
    <row r="118" spans="11:254" ht="15" customHeight="1" x14ac:dyDescent="0.25">
      <c r="K118" s="31"/>
      <c r="L118" s="31"/>
      <c r="M118" s="31"/>
      <c r="N118" s="31"/>
      <c r="W118" s="254"/>
      <c r="X118" s="254"/>
      <c r="Y118" s="255"/>
      <c r="Z118" s="268"/>
      <c r="AA118" s="268"/>
      <c r="AB118" s="253"/>
      <c r="AI118" s="8"/>
      <c r="AK118" s="33"/>
      <c r="AL118" s="33"/>
      <c r="AM118" s="74"/>
      <c r="AN118" s="234"/>
      <c r="AO118" s="234"/>
      <c r="AP118" s="253"/>
      <c r="AQ118" s="8"/>
      <c r="BA118" s="87"/>
      <c r="BD118" s="87"/>
      <c r="BF118" s="33"/>
      <c r="BG118" s="33"/>
      <c r="BM118" s="33"/>
      <c r="BN118" s="33"/>
      <c r="BO118" s="87"/>
      <c r="BP118" s="33"/>
      <c r="BQ118" s="33"/>
      <c r="BR118" s="87"/>
      <c r="CB118" s="87"/>
      <c r="CC118" s="268"/>
      <c r="CD118" s="268"/>
      <c r="CE118" s="253"/>
      <c r="CG118" s="33"/>
      <c r="CH118" s="33"/>
      <c r="CN118" s="33"/>
      <c r="CO118" s="33"/>
      <c r="CP118" s="87"/>
      <c r="CQ118" s="33"/>
      <c r="CR118" s="33"/>
      <c r="CS118" s="87"/>
      <c r="DB118" s="33"/>
      <c r="DC118" s="33"/>
      <c r="DD118" s="87"/>
      <c r="DE118" s="234"/>
      <c r="DF118" s="234"/>
      <c r="DG118" s="253"/>
      <c r="DP118" s="33"/>
      <c r="DQ118" s="33"/>
      <c r="DR118" s="87"/>
      <c r="DS118" s="33"/>
      <c r="DT118" s="33"/>
      <c r="DU118" s="87"/>
      <c r="DW118" s="33"/>
      <c r="DX118" s="33"/>
      <c r="ED118" s="33"/>
      <c r="EE118" s="33"/>
      <c r="EF118" s="87"/>
      <c r="EK118" s="33"/>
      <c r="EL118" s="33"/>
      <c r="ER118" s="33"/>
      <c r="ES118" s="33"/>
      <c r="ET118" s="87"/>
      <c r="EU118" s="234"/>
      <c r="EV118" s="234"/>
      <c r="EW118" s="253"/>
      <c r="FF118" s="33"/>
      <c r="FG118" s="33"/>
      <c r="FH118" s="33"/>
      <c r="FI118" s="33"/>
      <c r="FJ118" s="33"/>
      <c r="FK118" s="271"/>
      <c r="FM118" s="33"/>
      <c r="FN118" s="33"/>
      <c r="FO118" s="33"/>
      <c r="FP118" s="33"/>
      <c r="FT118" s="33"/>
      <c r="FU118" s="33"/>
      <c r="FV118" s="87"/>
      <c r="FW118" s="33"/>
      <c r="FX118" s="33"/>
      <c r="FY118" s="87"/>
      <c r="GA118" s="33"/>
      <c r="GB118" s="33"/>
      <c r="GC118" s="33"/>
      <c r="GD118" s="33"/>
      <c r="GE118" s="33"/>
      <c r="GH118" s="33"/>
      <c r="GI118" s="33"/>
      <c r="GJ118" s="87"/>
      <c r="GK118" s="33"/>
      <c r="GL118" s="33"/>
      <c r="GM118" s="87"/>
      <c r="GO118" s="33"/>
      <c r="GP118" s="33"/>
      <c r="GX118" s="87"/>
      <c r="HA118" s="87"/>
      <c r="HJ118" s="33"/>
      <c r="HK118" s="33"/>
      <c r="HL118" s="87"/>
      <c r="HO118" s="87"/>
      <c r="IA118" s="106"/>
      <c r="IO118" s="74"/>
      <c r="IP118" s="106"/>
      <c r="IS118" s="74"/>
      <c r="IT118" s="106"/>
    </row>
    <row r="119" spans="11:254" ht="15" customHeight="1" x14ac:dyDescent="0.25">
      <c r="K119" s="31"/>
      <c r="L119" s="31"/>
      <c r="M119" s="31"/>
      <c r="N119" s="31"/>
      <c r="W119" s="254"/>
      <c r="X119" s="254"/>
      <c r="Y119" s="255"/>
      <c r="Z119" s="268"/>
      <c r="AA119" s="268"/>
      <c r="AB119" s="253"/>
      <c r="AI119" s="8"/>
      <c r="AK119" s="33"/>
      <c r="AL119" s="33"/>
      <c r="AM119" s="74"/>
      <c r="AN119" s="234"/>
      <c r="AO119" s="234"/>
      <c r="AP119" s="253"/>
      <c r="AQ119" s="8"/>
      <c r="BA119" s="87"/>
      <c r="BD119" s="87"/>
      <c r="BF119" s="33"/>
      <c r="BG119" s="33"/>
      <c r="BM119" s="33"/>
      <c r="BN119" s="33"/>
      <c r="BO119" s="87"/>
      <c r="BP119" s="33"/>
      <c r="BQ119" s="33"/>
      <c r="BR119" s="87"/>
      <c r="CB119" s="87"/>
      <c r="CC119" s="268"/>
      <c r="CD119" s="268"/>
      <c r="CE119" s="253"/>
      <c r="CG119" s="33"/>
      <c r="CH119" s="33"/>
      <c r="CN119" s="33"/>
      <c r="CO119" s="33"/>
      <c r="CP119" s="87"/>
      <c r="CQ119" s="33"/>
      <c r="CR119" s="33"/>
      <c r="CS119" s="87"/>
      <c r="DB119" s="33"/>
      <c r="DC119" s="33"/>
      <c r="DD119" s="87"/>
      <c r="DE119" s="234"/>
      <c r="DF119" s="234"/>
      <c r="DG119" s="253"/>
      <c r="DP119" s="33"/>
      <c r="DQ119" s="33"/>
      <c r="DR119" s="87"/>
      <c r="DS119" s="33"/>
      <c r="DT119" s="33"/>
      <c r="DU119" s="87"/>
      <c r="DW119" s="33"/>
      <c r="DX119" s="33"/>
      <c r="ED119" s="33"/>
      <c r="EE119" s="33"/>
      <c r="EF119" s="87"/>
      <c r="EK119" s="33"/>
      <c r="EL119" s="33"/>
      <c r="ER119" s="33"/>
      <c r="ES119" s="33"/>
      <c r="ET119" s="87"/>
      <c r="EU119" s="234"/>
      <c r="EV119" s="234"/>
      <c r="EW119" s="253"/>
      <c r="FF119" s="33"/>
      <c r="FG119" s="33"/>
      <c r="FH119" s="33"/>
      <c r="FI119" s="33"/>
      <c r="FJ119" s="33"/>
      <c r="FK119" s="271"/>
      <c r="FM119" s="33"/>
      <c r="FN119" s="33"/>
      <c r="FO119" s="33"/>
      <c r="FP119" s="33"/>
      <c r="FT119" s="33"/>
      <c r="FU119" s="33"/>
      <c r="FV119" s="87"/>
      <c r="FW119" s="33"/>
      <c r="FX119" s="33"/>
      <c r="FY119" s="87"/>
      <c r="GA119" s="33"/>
      <c r="GB119" s="33"/>
      <c r="GC119" s="33"/>
      <c r="GD119" s="33"/>
      <c r="GE119" s="33"/>
      <c r="GH119" s="33"/>
      <c r="GI119" s="33"/>
      <c r="GJ119" s="87"/>
      <c r="GK119" s="33"/>
      <c r="GL119" s="33"/>
      <c r="GM119" s="87"/>
      <c r="GO119" s="33"/>
      <c r="GP119" s="33"/>
      <c r="GX119" s="87"/>
      <c r="HA119" s="87"/>
      <c r="HJ119" s="33"/>
      <c r="HK119" s="33"/>
      <c r="HL119" s="87"/>
      <c r="HO119" s="87"/>
      <c r="IA119" s="106"/>
      <c r="IO119" s="74"/>
      <c r="IP119" s="106"/>
      <c r="IS119" s="74"/>
      <c r="IT119" s="106"/>
    </row>
    <row r="120" spans="11:254" ht="15" customHeight="1" x14ac:dyDescent="0.25">
      <c r="K120" s="31"/>
      <c r="L120" s="31"/>
      <c r="M120" s="31"/>
      <c r="N120" s="31"/>
      <c r="W120" s="268"/>
      <c r="X120" s="268"/>
      <c r="Y120" s="253"/>
      <c r="Z120" s="268"/>
      <c r="AA120" s="268"/>
      <c r="AB120" s="253"/>
      <c r="AI120" s="8"/>
      <c r="AK120" s="33"/>
      <c r="AL120" s="33"/>
      <c r="AM120" s="74"/>
      <c r="AN120" s="234"/>
      <c r="AO120" s="234"/>
      <c r="AP120" s="253"/>
      <c r="AQ120" s="8"/>
      <c r="BA120" s="87"/>
      <c r="BD120" s="87"/>
      <c r="BF120" s="33"/>
      <c r="BG120" s="33"/>
      <c r="BM120" s="33"/>
      <c r="BN120" s="33"/>
      <c r="BO120" s="87"/>
      <c r="BP120" s="33"/>
      <c r="BQ120" s="33"/>
      <c r="BR120" s="87"/>
      <c r="CB120" s="87"/>
      <c r="CC120" s="268"/>
      <c r="CD120" s="268"/>
      <c r="CE120" s="253"/>
      <c r="CG120" s="33"/>
      <c r="CH120" s="33"/>
      <c r="CN120" s="33"/>
      <c r="CO120" s="33"/>
      <c r="CP120" s="87"/>
      <c r="CQ120" s="33"/>
      <c r="CR120" s="33"/>
      <c r="CS120" s="87"/>
      <c r="DB120" s="33"/>
      <c r="DC120" s="33"/>
      <c r="DD120" s="87"/>
      <c r="DE120" s="234"/>
      <c r="DF120" s="234"/>
      <c r="DG120" s="253"/>
      <c r="DP120" s="33"/>
      <c r="DQ120" s="33"/>
      <c r="DR120" s="87"/>
      <c r="DS120" s="33"/>
      <c r="DT120" s="33"/>
      <c r="DU120" s="87"/>
      <c r="DW120" s="33"/>
      <c r="DX120" s="33"/>
      <c r="ED120" s="33"/>
      <c r="EE120" s="33"/>
      <c r="EF120" s="87"/>
      <c r="EK120" s="33"/>
      <c r="EL120" s="33"/>
      <c r="ER120" s="33"/>
      <c r="ES120" s="33"/>
      <c r="ET120" s="87"/>
      <c r="EU120" s="234"/>
      <c r="EV120" s="234"/>
      <c r="EW120" s="253"/>
      <c r="FF120" s="33"/>
      <c r="FG120" s="33"/>
      <c r="FH120" s="33"/>
      <c r="FI120" s="33"/>
      <c r="FJ120" s="33"/>
      <c r="FK120" s="271"/>
      <c r="FM120" s="33"/>
      <c r="FN120" s="33"/>
      <c r="FO120" s="33"/>
      <c r="FP120" s="33"/>
      <c r="FT120" s="33"/>
      <c r="FU120" s="33"/>
      <c r="FV120" s="87"/>
      <c r="FW120" s="33"/>
      <c r="FX120" s="33"/>
      <c r="FY120" s="87"/>
      <c r="GA120" s="33"/>
      <c r="GB120" s="33"/>
      <c r="GC120" s="33"/>
      <c r="GD120" s="33"/>
      <c r="GE120" s="33"/>
      <c r="GH120" s="33"/>
      <c r="GI120" s="33"/>
      <c r="GJ120" s="87"/>
      <c r="GK120" s="33"/>
      <c r="GL120" s="33"/>
      <c r="GM120" s="87"/>
      <c r="GO120" s="33"/>
      <c r="GP120" s="33"/>
      <c r="GX120" s="87"/>
      <c r="HA120" s="87"/>
      <c r="HJ120" s="33"/>
      <c r="HK120" s="33"/>
      <c r="HL120" s="87"/>
      <c r="HO120" s="87"/>
      <c r="IA120" s="106"/>
      <c r="IO120" s="74"/>
      <c r="IP120" s="106"/>
      <c r="IS120" s="74"/>
      <c r="IT120" s="106"/>
    </row>
    <row r="121" spans="11:254" ht="15" customHeight="1" x14ac:dyDescent="0.25">
      <c r="K121" s="31"/>
      <c r="L121" s="31"/>
      <c r="M121" s="31"/>
      <c r="N121" s="31"/>
      <c r="W121" s="268"/>
      <c r="X121" s="268"/>
      <c r="Y121" s="253"/>
      <c r="Z121" s="268"/>
      <c r="AA121" s="268"/>
      <c r="AB121" s="253"/>
      <c r="AI121" s="8"/>
      <c r="AK121" s="33"/>
      <c r="AL121" s="33"/>
      <c r="AM121" s="87"/>
      <c r="AN121" s="234"/>
      <c r="AO121" s="234"/>
      <c r="AP121" s="253"/>
      <c r="AQ121" s="8"/>
      <c r="BA121" s="87"/>
      <c r="BD121" s="87"/>
      <c r="BF121" s="33"/>
      <c r="BG121" s="33"/>
      <c r="BM121" s="33"/>
      <c r="BN121" s="33"/>
      <c r="BO121" s="87"/>
      <c r="BP121" s="33"/>
      <c r="BQ121" s="33"/>
      <c r="BR121" s="87"/>
      <c r="CB121" s="87"/>
      <c r="CE121" s="87"/>
      <c r="CG121" s="33"/>
      <c r="CH121" s="33"/>
      <c r="CN121" s="33"/>
      <c r="CO121" s="33"/>
      <c r="CP121" s="87"/>
      <c r="CQ121" s="33"/>
      <c r="CR121" s="33"/>
      <c r="CS121" s="87"/>
      <c r="DB121" s="33"/>
      <c r="DC121" s="33"/>
      <c r="DD121" s="87"/>
      <c r="DE121" s="234"/>
      <c r="DF121" s="234"/>
      <c r="DG121" s="253"/>
      <c r="DP121" s="33"/>
      <c r="DQ121" s="33"/>
      <c r="DR121" s="87"/>
      <c r="DS121" s="33"/>
      <c r="DT121" s="33"/>
      <c r="DU121" s="87"/>
      <c r="DW121" s="33"/>
      <c r="DX121" s="33"/>
      <c r="ED121" s="33"/>
      <c r="EE121" s="33"/>
      <c r="EF121" s="87"/>
      <c r="EK121" s="33"/>
      <c r="EL121" s="33"/>
      <c r="ER121" s="33"/>
      <c r="ES121" s="33"/>
      <c r="ET121" s="87"/>
      <c r="EU121" s="234"/>
      <c r="EV121" s="234"/>
      <c r="EW121" s="253"/>
      <c r="FF121" s="33"/>
      <c r="FG121" s="33"/>
      <c r="FH121" s="33"/>
      <c r="FI121" s="33"/>
      <c r="FJ121" s="33"/>
      <c r="FK121" s="271"/>
      <c r="FM121" s="33"/>
      <c r="FN121" s="33"/>
      <c r="FO121" s="33"/>
      <c r="FP121" s="33"/>
      <c r="FT121" s="33"/>
      <c r="FU121" s="33"/>
      <c r="FV121" s="87"/>
      <c r="FW121" s="33"/>
      <c r="FX121" s="33"/>
      <c r="FY121" s="87"/>
      <c r="GA121" s="33"/>
      <c r="GB121" s="33"/>
      <c r="GC121" s="33"/>
      <c r="GD121" s="33"/>
      <c r="GE121" s="33"/>
      <c r="GH121" s="33"/>
      <c r="GI121" s="33"/>
      <c r="GJ121" s="87"/>
      <c r="GK121" s="33"/>
      <c r="GL121" s="33"/>
      <c r="GM121" s="87"/>
      <c r="GO121" s="33"/>
      <c r="GP121" s="33"/>
      <c r="GX121" s="87"/>
      <c r="HA121" s="87"/>
      <c r="HJ121" s="33"/>
      <c r="HK121" s="33"/>
      <c r="HL121" s="87"/>
      <c r="HO121" s="87"/>
      <c r="IA121" s="106"/>
      <c r="IP121" s="106"/>
      <c r="IT121" s="106"/>
    </row>
    <row r="122" spans="11:254" ht="15" customHeight="1" x14ac:dyDescent="0.25">
      <c r="K122" s="31"/>
      <c r="L122" s="31"/>
      <c r="M122" s="31"/>
      <c r="N122" s="31"/>
      <c r="W122" s="268"/>
      <c r="X122" s="268"/>
      <c r="Y122" s="253"/>
      <c r="Z122" s="250"/>
      <c r="AA122" s="250"/>
      <c r="AB122" s="253"/>
      <c r="AI122" s="8"/>
      <c r="AK122" s="33"/>
      <c r="AL122" s="33"/>
      <c r="AM122" s="87"/>
      <c r="AN122" s="234"/>
      <c r="AO122" s="234"/>
      <c r="AP122" s="253"/>
      <c r="AQ122" s="8"/>
      <c r="BA122" s="87"/>
      <c r="BD122" s="87"/>
      <c r="BF122" s="33"/>
      <c r="BG122" s="33"/>
      <c r="BM122" s="33"/>
      <c r="BN122" s="33"/>
      <c r="BO122" s="87"/>
      <c r="BP122" s="33"/>
      <c r="BQ122" s="33"/>
      <c r="BR122" s="87"/>
      <c r="CB122" s="87"/>
      <c r="CE122" s="87"/>
      <c r="CG122" s="33"/>
      <c r="CH122" s="33"/>
      <c r="CN122" s="33"/>
      <c r="CO122" s="33"/>
      <c r="CP122" s="87"/>
      <c r="CQ122" s="33"/>
      <c r="CR122" s="33"/>
      <c r="CS122" s="87"/>
      <c r="DB122" s="33"/>
      <c r="DC122" s="33"/>
      <c r="DD122" s="87"/>
      <c r="DE122" s="234"/>
      <c r="DF122" s="234"/>
      <c r="DG122" s="253"/>
      <c r="DP122" s="33"/>
      <c r="DQ122" s="33"/>
      <c r="DR122" s="87"/>
      <c r="DS122" s="33"/>
      <c r="DT122" s="33"/>
      <c r="DU122" s="87"/>
      <c r="DW122" s="33"/>
      <c r="DX122" s="33"/>
      <c r="ED122" s="33"/>
      <c r="EE122" s="33"/>
      <c r="EF122" s="87"/>
      <c r="EK122" s="33"/>
      <c r="EL122" s="33"/>
      <c r="ER122" s="33"/>
      <c r="ES122" s="33"/>
      <c r="ET122" s="87"/>
      <c r="EU122" s="234"/>
      <c r="EV122" s="234"/>
      <c r="EW122" s="253"/>
      <c r="FF122" s="33"/>
      <c r="FG122" s="33"/>
      <c r="FH122" s="33"/>
      <c r="FI122" s="33"/>
      <c r="FJ122" s="33"/>
      <c r="FK122" s="271"/>
      <c r="FM122" s="33"/>
      <c r="FN122" s="33"/>
      <c r="FO122" s="33"/>
      <c r="FP122" s="33"/>
      <c r="FT122" s="33"/>
      <c r="FU122" s="33"/>
      <c r="FV122" s="87"/>
      <c r="FW122" s="33"/>
      <c r="FX122" s="33"/>
      <c r="FY122" s="87"/>
      <c r="GA122" s="33"/>
      <c r="GB122" s="33"/>
      <c r="GC122" s="33"/>
      <c r="GD122" s="33"/>
      <c r="GE122" s="33"/>
      <c r="GH122" s="33"/>
      <c r="GI122" s="33"/>
      <c r="GJ122" s="87"/>
      <c r="GK122" s="33"/>
      <c r="GL122" s="33"/>
      <c r="GM122" s="87"/>
      <c r="GO122" s="33"/>
      <c r="GP122" s="33"/>
      <c r="GX122" s="87"/>
      <c r="HA122" s="87"/>
      <c r="HJ122" s="33"/>
      <c r="HK122" s="33"/>
      <c r="HL122" s="87"/>
      <c r="HO122" s="87"/>
      <c r="IA122" s="106"/>
      <c r="IP122" s="106"/>
      <c r="IT122" s="106"/>
    </row>
    <row r="123" spans="11:254" ht="15" customHeight="1" x14ac:dyDescent="0.25">
      <c r="K123" s="31"/>
      <c r="L123" s="31"/>
      <c r="M123" s="31"/>
      <c r="N123" s="31"/>
      <c r="W123" s="268"/>
      <c r="X123" s="268"/>
      <c r="Y123" s="253"/>
      <c r="Z123" s="268"/>
      <c r="AA123" s="250"/>
      <c r="AB123" s="253"/>
      <c r="AI123" s="8"/>
      <c r="AK123" s="33"/>
      <c r="AL123" s="33"/>
      <c r="AM123" s="87"/>
      <c r="AN123" s="234"/>
      <c r="AO123" s="234"/>
      <c r="AP123" s="253"/>
      <c r="AQ123" s="8"/>
      <c r="BA123" s="87"/>
      <c r="BD123" s="87"/>
      <c r="BF123" s="33"/>
      <c r="BG123" s="33"/>
      <c r="BM123" s="33"/>
      <c r="BN123" s="33"/>
      <c r="BO123" s="87"/>
      <c r="BP123" s="33"/>
      <c r="BQ123" s="33"/>
      <c r="BR123" s="87"/>
      <c r="CB123" s="87"/>
      <c r="CE123" s="87"/>
      <c r="CG123" s="33"/>
      <c r="CH123" s="33"/>
      <c r="CN123" s="33"/>
      <c r="CO123" s="33"/>
      <c r="CP123" s="87"/>
      <c r="CQ123" s="33"/>
      <c r="CR123" s="33"/>
      <c r="CS123" s="87"/>
      <c r="DB123" s="33"/>
      <c r="DC123" s="33"/>
      <c r="DD123" s="87"/>
      <c r="DE123" s="234"/>
      <c r="DF123" s="234"/>
      <c r="DG123" s="253"/>
      <c r="DP123" s="33"/>
      <c r="DQ123" s="33"/>
      <c r="DR123" s="87"/>
      <c r="DS123" s="33"/>
      <c r="DT123" s="33"/>
      <c r="DU123" s="87"/>
      <c r="DW123" s="33"/>
      <c r="DX123" s="33"/>
      <c r="ED123" s="33"/>
      <c r="EE123" s="33"/>
      <c r="EF123" s="87"/>
      <c r="EK123" s="33"/>
      <c r="EL123" s="33"/>
      <c r="ER123" s="33"/>
      <c r="ES123" s="33"/>
      <c r="ET123" s="87"/>
      <c r="EU123" s="234"/>
      <c r="EV123" s="234"/>
      <c r="EW123" s="253"/>
      <c r="FF123" s="33"/>
      <c r="FG123" s="33"/>
      <c r="FH123" s="33"/>
      <c r="FI123" s="33"/>
      <c r="FJ123" s="33"/>
      <c r="FK123" s="271"/>
      <c r="FM123" s="33"/>
      <c r="FN123" s="33"/>
      <c r="FO123" s="33"/>
      <c r="FP123" s="33"/>
      <c r="FT123" s="33"/>
      <c r="FU123" s="33"/>
      <c r="FV123" s="87"/>
      <c r="FW123" s="33"/>
      <c r="FX123" s="33"/>
      <c r="FY123" s="87"/>
      <c r="GA123" s="33"/>
      <c r="GB123" s="33"/>
      <c r="GC123" s="33"/>
      <c r="GD123" s="33"/>
      <c r="GE123" s="33"/>
      <c r="GH123" s="33"/>
      <c r="GI123" s="33"/>
      <c r="GJ123" s="87"/>
      <c r="GK123" s="33"/>
      <c r="GL123" s="33"/>
      <c r="GM123" s="87"/>
      <c r="GO123" s="33"/>
      <c r="GP123" s="33"/>
      <c r="GX123" s="87"/>
      <c r="HA123" s="87"/>
      <c r="HJ123" s="33"/>
      <c r="HK123" s="33"/>
      <c r="HL123" s="87"/>
      <c r="HO123" s="87"/>
      <c r="IA123" s="106"/>
      <c r="IP123" s="106"/>
      <c r="IT123" s="106"/>
    </row>
    <row r="124" spans="11:254" ht="15" customHeight="1" x14ac:dyDescent="0.25">
      <c r="K124" s="31"/>
      <c r="L124" s="31"/>
      <c r="M124" s="31"/>
      <c r="N124" s="31"/>
      <c r="Z124" s="268"/>
      <c r="AA124" s="250"/>
      <c r="AB124" s="253"/>
      <c r="AI124" s="8"/>
      <c r="AK124" s="33"/>
      <c r="AL124" s="33"/>
      <c r="AM124" s="87"/>
      <c r="AN124" s="234"/>
      <c r="AO124" s="234"/>
      <c r="AP124" s="253"/>
      <c r="AQ124" s="8"/>
      <c r="BA124" s="87"/>
      <c r="BD124" s="87"/>
      <c r="BF124" s="33"/>
      <c r="BG124" s="33"/>
      <c r="BM124" s="33"/>
      <c r="BN124" s="33"/>
      <c r="BO124" s="87"/>
      <c r="BP124" s="33"/>
      <c r="BQ124" s="33"/>
      <c r="BR124" s="87"/>
      <c r="CB124" s="87"/>
      <c r="CE124" s="87"/>
      <c r="CG124" s="33"/>
      <c r="CH124" s="33"/>
      <c r="CN124" s="33"/>
      <c r="CO124" s="33"/>
      <c r="CP124" s="87"/>
      <c r="CQ124" s="33"/>
      <c r="CR124" s="33"/>
      <c r="CS124" s="87"/>
      <c r="DB124" s="33"/>
      <c r="DC124" s="33"/>
      <c r="DD124" s="87"/>
      <c r="DE124" s="234"/>
      <c r="DF124" s="234"/>
      <c r="DG124" s="253"/>
      <c r="DP124" s="33"/>
      <c r="DQ124" s="33"/>
      <c r="DR124" s="87"/>
      <c r="DS124" s="33"/>
      <c r="DT124" s="33"/>
      <c r="DU124" s="87"/>
      <c r="DW124" s="33"/>
      <c r="DX124" s="33"/>
      <c r="ED124" s="33"/>
      <c r="EE124" s="33"/>
      <c r="EF124" s="87"/>
      <c r="EK124" s="33"/>
      <c r="EL124" s="33"/>
      <c r="ER124" s="33"/>
      <c r="ES124" s="33"/>
      <c r="ET124" s="87"/>
      <c r="EU124" s="234"/>
      <c r="EV124" s="234"/>
      <c r="EW124" s="253"/>
      <c r="FF124" s="33"/>
      <c r="FG124" s="33"/>
      <c r="FH124" s="33"/>
      <c r="FI124" s="33"/>
      <c r="FJ124" s="33"/>
      <c r="FK124" s="271"/>
      <c r="FM124" s="33"/>
      <c r="FN124" s="33"/>
      <c r="FO124" s="33"/>
      <c r="FP124" s="33"/>
      <c r="FT124" s="33"/>
      <c r="FU124" s="33"/>
      <c r="FV124" s="87"/>
      <c r="FW124" s="33"/>
      <c r="FX124" s="33"/>
      <c r="FY124" s="87"/>
      <c r="GA124" s="33"/>
      <c r="GB124" s="33"/>
      <c r="GC124" s="33"/>
      <c r="GD124" s="33"/>
      <c r="GE124" s="33"/>
      <c r="GH124" s="33"/>
      <c r="GI124" s="33"/>
      <c r="GJ124" s="87"/>
      <c r="GK124" s="33"/>
      <c r="GL124" s="33"/>
      <c r="GM124" s="87"/>
      <c r="GO124" s="33"/>
      <c r="GP124" s="33"/>
      <c r="GX124" s="87"/>
      <c r="HA124" s="87"/>
      <c r="HJ124" s="33"/>
      <c r="HK124" s="33"/>
      <c r="HL124" s="87"/>
      <c r="HO124" s="87"/>
      <c r="IA124" s="106"/>
      <c r="IP124" s="106"/>
      <c r="IT124" s="106"/>
    </row>
    <row r="125" spans="11:254" ht="15" customHeight="1" x14ac:dyDescent="0.25">
      <c r="K125" s="31"/>
      <c r="L125" s="31"/>
      <c r="M125" s="31"/>
      <c r="N125" s="31"/>
      <c r="Z125" s="268"/>
      <c r="AA125" s="250"/>
      <c r="AB125" s="253"/>
      <c r="AI125" s="8"/>
      <c r="AK125" s="33"/>
      <c r="AL125" s="33"/>
      <c r="AM125" s="87"/>
      <c r="AN125" s="234"/>
      <c r="AO125" s="234"/>
      <c r="AP125" s="253"/>
      <c r="AQ125" s="8"/>
      <c r="BA125" s="87"/>
      <c r="BD125" s="87"/>
      <c r="BF125" s="33"/>
      <c r="BG125" s="33"/>
      <c r="BM125" s="33"/>
      <c r="BN125" s="33"/>
      <c r="BO125" s="87"/>
      <c r="BP125" s="33"/>
      <c r="BQ125" s="33"/>
      <c r="BR125" s="87"/>
      <c r="CB125" s="87"/>
      <c r="CE125" s="87"/>
      <c r="CG125" s="33"/>
      <c r="CH125" s="33"/>
      <c r="CN125" s="33"/>
      <c r="CO125" s="33"/>
      <c r="CP125" s="87"/>
      <c r="CQ125" s="33"/>
      <c r="CR125" s="33"/>
      <c r="CS125" s="87"/>
      <c r="DB125" s="33"/>
      <c r="DC125" s="33"/>
      <c r="DD125" s="87"/>
      <c r="DE125" s="74"/>
      <c r="DF125" s="74"/>
      <c r="DG125" s="87"/>
      <c r="DP125" s="33"/>
      <c r="DQ125" s="33"/>
      <c r="DR125" s="87"/>
      <c r="DS125" s="33"/>
      <c r="DT125" s="33"/>
      <c r="DU125" s="87"/>
      <c r="DW125" s="33"/>
      <c r="DX125" s="33"/>
      <c r="ED125" s="33"/>
      <c r="EE125" s="33"/>
      <c r="EF125" s="87"/>
      <c r="EK125" s="33"/>
      <c r="EL125" s="33"/>
      <c r="ER125" s="33"/>
      <c r="ES125" s="33"/>
      <c r="ET125" s="87"/>
      <c r="EU125" s="234"/>
      <c r="EV125" s="234"/>
      <c r="EW125" s="253"/>
      <c r="FF125" s="33"/>
      <c r="FG125" s="33"/>
      <c r="FH125" s="33"/>
      <c r="FI125" s="33"/>
      <c r="FJ125" s="33"/>
      <c r="FK125" s="271"/>
      <c r="FM125" s="33"/>
      <c r="FN125" s="33"/>
      <c r="FO125" s="33"/>
      <c r="FP125" s="33"/>
      <c r="FT125" s="33"/>
      <c r="FU125" s="33"/>
      <c r="FV125" s="87"/>
      <c r="FW125" s="33"/>
      <c r="FX125" s="33"/>
      <c r="FY125" s="87"/>
      <c r="GA125" s="33"/>
      <c r="GB125" s="33"/>
      <c r="GC125" s="33"/>
      <c r="GD125" s="33"/>
      <c r="GE125" s="33"/>
      <c r="GH125" s="33"/>
      <c r="GI125" s="33"/>
      <c r="GJ125" s="87"/>
      <c r="GK125" s="33"/>
      <c r="GL125" s="33"/>
      <c r="GM125" s="87"/>
      <c r="GO125" s="33"/>
      <c r="GP125" s="33"/>
      <c r="GX125" s="87"/>
      <c r="HA125" s="87"/>
      <c r="HJ125" s="33"/>
      <c r="HK125" s="33"/>
      <c r="HL125" s="87"/>
      <c r="HO125" s="87"/>
      <c r="IA125" s="106"/>
      <c r="IP125" s="106"/>
      <c r="IT125" s="106"/>
    </row>
    <row r="126" spans="11:254" ht="15" customHeight="1" x14ac:dyDescent="0.25">
      <c r="K126" s="31"/>
      <c r="L126" s="31"/>
      <c r="M126" s="31"/>
      <c r="N126" s="31"/>
      <c r="Z126" s="268"/>
      <c r="AA126" s="250"/>
      <c r="AB126" s="253"/>
      <c r="AI126" s="8"/>
      <c r="AK126" s="33"/>
      <c r="AL126" s="33"/>
      <c r="AM126" s="87"/>
      <c r="AN126" s="234"/>
      <c r="AO126" s="234"/>
      <c r="AP126" s="253"/>
      <c r="AQ126" s="8"/>
      <c r="BA126" s="87"/>
      <c r="BD126" s="87"/>
      <c r="BF126" s="33"/>
      <c r="BG126" s="33"/>
      <c r="BM126" s="33"/>
      <c r="BN126" s="33"/>
      <c r="BO126" s="87"/>
      <c r="BP126" s="33"/>
      <c r="BQ126" s="33"/>
      <c r="BR126" s="87"/>
      <c r="CB126" s="87"/>
      <c r="CE126" s="87"/>
      <c r="CG126" s="33"/>
      <c r="CH126" s="33"/>
      <c r="CN126" s="33"/>
      <c r="CO126" s="33"/>
      <c r="CP126" s="87"/>
      <c r="CQ126" s="33"/>
      <c r="CR126" s="33"/>
      <c r="CS126" s="87"/>
      <c r="DB126" s="33"/>
      <c r="DC126" s="33"/>
      <c r="DD126" s="87"/>
      <c r="DE126" s="33"/>
      <c r="DF126" s="33"/>
      <c r="DG126" s="87"/>
      <c r="DP126" s="33"/>
      <c r="DQ126" s="33"/>
      <c r="DR126" s="87"/>
      <c r="DS126" s="33"/>
      <c r="DT126" s="33"/>
      <c r="DU126" s="87"/>
      <c r="DW126" s="33"/>
      <c r="DX126" s="33"/>
      <c r="ED126" s="33"/>
      <c r="EE126" s="33"/>
      <c r="EF126" s="87"/>
      <c r="EK126" s="33"/>
      <c r="EL126" s="33"/>
      <c r="ER126" s="33"/>
      <c r="ES126" s="33"/>
      <c r="ET126" s="87"/>
      <c r="EU126" s="234"/>
      <c r="EV126" s="234"/>
      <c r="EW126" s="253"/>
      <c r="FF126" s="33"/>
      <c r="FG126" s="33"/>
      <c r="FH126" s="33"/>
      <c r="FI126" s="33"/>
      <c r="FJ126" s="33"/>
      <c r="FK126" s="271"/>
      <c r="FT126" s="33"/>
      <c r="FU126" s="33"/>
      <c r="FV126" s="87"/>
      <c r="FW126" s="33"/>
      <c r="FX126" s="33"/>
      <c r="FY126" s="87"/>
      <c r="GA126" s="33"/>
      <c r="GB126" s="33"/>
      <c r="GC126" s="33"/>
      <c r="GD126" s="33"/>
      <c r="GE126" s="33"/>
      <c r="GH126" s="33"/>
      <c r="GI126" s="33"/>
      <c r="GJ126" s="87"/>
      <c r="GK126" s="33"/>
      <c r="GL126" s="33"/>
      <c r="GM126" s="87"/>
      <c r="GO126" s="33"/>
      <c r="GP126" s="33"/>
      <c r="GX126" s="87"/>
      <c r="HA126" s="87"/>
      <c r="HJ126" s="33"/>
      <c r="HK126" s="33"/>
      <c r="HL126" s="87"/>
      <c r="HO126" s="87"/>
      <c r="IA126" s="106"/>
      <c r="IP126" s="106"/>
      <c r="IT126" s="106"/>
    </row>
    <row r="127" spans="11:254" ht="15" customHeight="1" x14ac:dyDescent="0.25">
      <c r="K127" s="31"/>
      <c r="L127" s="31"/>
      <c r="M127" s="31"/>
      <c r="N127" s="31"/>
      <c r="Z127" s="268"/>
      <c r="AA127" s="268"/>
      <c r="AB127" s="253"/>
      <c r="AI127" s="8"/>
      <c r="AK127" s="33"/>
      <c r="AL127" s="33"/>
      <c r="AM127" s="87"/>
      <c r="AN127" s="234"/>
      <c r="AO127" s="234"/>
      <c r="AP127" s="253"/>
      <c r="AQ127" s="8"/>
      <c r="BA127" s="87"/>
      <c r="BD127" s="87"/>
      <c r="BF127" s="33"/>
      <c r="BG127" s="33"/>
      <c r="BM127" s="33"/>
      <c r="BN127" s="33"/>
      <c r="BO127" s="87"/>
      <c r="BP127" s="33"/>
      <c r="BQ127" s="33"/>
      <c r="BR127" s="87"/>
      <c r="CB127" s="87"/>
      <c r="CE127" s="87"/>
      <c r="CG127" s="33"/>
      <c r="CH127" s="33"/>
      <c r="CN127" s="33"/>
      <c r="CO127" s="33"/>
      <c r="CP127" s="87"/>
      <c r="CQ127" s="33"/>
      <c r="CR127" s="33"/>
      <c r="CS127" s="87"/>
      <c r="DB127" s="33"/>
      <c r="DC127" s="33"/>
      <c r="DD127" s="87"/>
      <c r="DE127" s="33"/>
      <c r="DF127" s="33"/>
      <c r="DG127" s="87"/>
      <c r="DP127" s="33"/>
      <c r="DQ127" s="33"/>
      <c r="DR127" s="87"/>
      <c r="DS127" s="33"/>
      <c r="DT127" s="33"/>
      <c r="DU127" s="87"/>
      <c r="DW127" s="33"/>
      <c r="DX127" s="33"/>
      <c r="ED127" s="33"/>
      <c r="EE127" s="33"/>
      <c r="EF127" s="87"/>
      <c r="EK127" s="33"/>
      <c r="EL127" s="33"/>
      <c r="ER127" s="33"/>
      <c r="ES127" s="33"/>
      <c r="ET127" s="87"/>
      <c r="EU127" s="234"/>
      <c r="EV127" s="234"/>
      <c r="EW127" s="253"/>
      <c r="FF127" s="33"/>
      <c r="FG127" s="33"/>
      <c r="FH127" s="33"/>
      <c r="FI127" s="33"/>
      <c r="FJ127" s="33"/>
      <c r="FK127" s="271"/>
      <c r="FT127" s="33"/>
      <c r="FU127" s="33"/>
      <c r="FV127" s="87"/>
      <c r="FW127" s="33"/>
      <c r="FX127" s="33"/>
      <c r="FY127" s="87"/>
      <c r="GA127" s="33"/>
      <c r="GB127" s="33"/>
      <c r="GC127" s="33"/>
      <c r="GD127" s="33"/>
      <c r="GE127" s="33"/>
      <c r="GH127" s="33"/>
      <c r="GI127" s="33"/>
      <c r="GJ127" s="87"/>
      <c r="GK127" s="33"/>
      <c r="GL127" s="33"/>
      <c r="GM127" s="87"/>
      <c r="GO127" s="33"/>
      <c r="GP127" s="33"/>
      <c r="GX127" s="87"/>
      <c r="HA127" s="87"/>
      <c r="HJ127" s="33"/>
      <c r="HK127" s="33"/>
      <c r="HL127" s="87"/>
      <c r="HO127" s="87"/>
      <c r="IA127" s="106"/>
      <c r="IP127" s="106"/>
      <c r="IT127" s="106"/>
    </row>
    <row r="128" spans="11:254" ht="15" customHeight="1" x14ac:dyDescent="0.25">
      <c r="K128" s="31"/>
      <c r="L128" s="31"/>
      <c r="M128" s="31"/>
      <c r="N128" s="31"/>
      <c r="Z128" s="268"/>
      <c r="AA128" s="268"/>
      <c r="AB128" s="253"/>
      <c r="AI128" s="8"/>
      <c r="AK128" s="33"/>
      <c r="AL128" s="33"/>
      <c r="AM128" s="87"/>
      <c r="AN128" s="234"/>
      <c r="AO128" s="234"/>
      <c r="AP128" s="253"/>
      <c r="AQ128" s="8"/>
      <c r="BA128" s="87"/>
      <c r="BD128" s="87"/>
      <c r="BF128" s="33"/>
      <c r="BG128" s="33"/>
      <c r="BM128" s="33"/>
      <c r="BN128" s="33"/>
      <c r="BO128" s="87"/>
      <c r="BP128" s="33"/>
      <c r="BQ128" s="33"/>
      <c r="BR128" s="87"/>
      <c r="CB128" s="87"/>
      <c r="CE128" s="87"/>
      <c r="CG128" s="33"/>
      <c r="CH128" s="33"/>
      <c r="CN128" s="33"/>
      <c r="CO128" s="33"/>
      <c r="CP128" s="87"/>
      <c r="CQ128" s="33"/>
      <c r="CR128" s="33"/>
      <c r="CS128" s="87"/>
      <c r="DB128" s="33"/>
      <c r="DC128" s="33"/>
      <c r="DD128" s="87"/>
      <c r="DE128" s="33"/>
      <c r="DF128" s="33"/>
      <c r="DG128" s="87"/>
      <c r="DP128" s="33"/>
      <c r="DQ128" s="33"/>
      <c r="DR128" s="87"/>
      <c r="DS128" s="33"/>
      <c r="DT128" s="33"/>
      <c r="DU128" s="87"/>
      <c r="DW128" s="33"/>
      <c r="DX128" s="33"/>
      <c r="ED128" s="33"/>
      <c r="EE128" s="33"/>
      <c r="EF128" s="87"/>
      <c r="EK128" s="33"/>
      <c r="EL128" s="33"/>
      <c r="ER128" s="33"/>
      <c r="ES128" s="33"/>
      <c r="ET128" s="87"/>
      <c r="EU128" s="234"/>
      <c r="EV128" s="234"/>
      <c r="EW128" s="253"/>
      <c r="FF128" s="33"/>
      <c r="FG128" s="33"/>
      <c r="FH128" s="33"/>
      <c r="FI128" s="33"/>
      <c r="FJ128" s="33"/>
      <c r="FK128" s="271"/>
      <c r="FT128" s="33"/>
      <c r="FU128" s="33"/>
      <c r="FV128" s="87"/>
      <c r="FW128" s="33"/>
      <c r="FX128" s="33"/>
      <c r="FY128" s="87"/>
      <c r="GA128" s="33"/>
      <c r="GB128" s="33"/>
      <c r="GC128" s="33"/>
      <c r="GD128" s="33"/>
      <c r="GE128" s="33"/>
      <c r="GH128" s="33"/>
      <c r="GI128" s="33"/>
      <c r="GJ128" s="87"/>
      <c r="GK128" s="33"/>
      <c r="GL128" s="33"/>
      <c r="GM128" s="87"/>
      <c r="GO128" s="33"/>
      <c r="GP128" s="33"/>
      <c r="GX128" s="87"/>
      <c r="HA128" s="87"/>
      <c r="HJ128" s="33"/>
      <c r="HK128" s="33"/>
      <c r="HL128" s="87"/>
      <c r="HO128" s="87"/>
      <c r="IA128" s="106"/>
      <c r="IP128" s="106"/>
      <c r="IT128" s="106"/>
    </row>
    <row r="129" spans="11:254" ht="15" customHeight="1" x14ac:dyDescent="0.25">
      <c r="K129" s="31"/>
      <c r="L129" s="31"/>
      <c r="M129" s="31"/>
      <c r="N129" s="31"/>
      <c r="Z129" s="268"/>
      <c r="AA129" s="268"/>
      <c r="AB129" s="253"/>
      <c r="AI129" s="8"/>
      <c r="AK129" s="33"/>
      <c r="AL129" s="33"/>
      <c r="AM129" s="87"/>
      <c r="AN129" s="234"/>
      <c r="AO129" s="234"/>
      <c r="AP129" s="253"/>
      <c r="AQ129" s="8"/>
      <c r="BA129" s="87"/>
      <c r="BD129" s="87"/>
      <c r="BF129" s="33"/>
      <c r="BG129" s="33"/>
      <c r="BM129" s="33"/>
      <c r="BN129" s="33"/>
      <c r="BO129" s="87"/>
      <c r="BP129" s="33"/>
      <c r="BQ129" s="33"/>
      <c r="BR129" s="87"/>
      <c r="CB129" s="87"/>
      <c r="CE129" s="87"/>
      <c r="CG129" s="33"/>
      <c r="CH129" s="33"/>
      <c r="CN129" s="33"/>
      <c r="CO129" s="33"/>
      <c r="CP129" s="87"/>
      <c r="CQ129" s="33"/>
      <c r="CR129" s="33"/>
      <c r="CS129" s="87"/>
      <c r="DB129" s="33"/>
      <c r="DC129" s="33"/>
      <c r="DD129" s="87"/>
      <c r="DE129" s="33"/>
      <c r="DF129" s="33"/>
      <c r="DG129" s="87"/>
      <c r="DP129" s="33"/>
      <c r="DQ129" s="33"/>
      <c r="DR129" s="87"/>
      <c r="DS129" s="33"/>
      <c r="DT129" s="33"/>
      <c r="DU129" s="87"/>
      <c r="DW129" s="33"/>
      <c r="DX129" s="33"/>
      <c r="ED129" s="33"/>
      <c r="EE129" s="33"/>
      <c r="EF129" s="87"/>
      <c r="EK129" s="33"/>
      <c r="EL129" s="33"/>
      <c r="ER129" s="33"/>
      <c r="ES129" s="33"/>
      <c r="ET129" s="87"/>
      <c r="EU129" s="33"/>
      <c r="EV129" s="33"/>
      <c r="EW129" s="87"/>
      <c r="FF129" s="33"/>
      <c r="FG129" s="33"/>
      <c r="FH129" s="33"/>
      <c r="FI129" s="33"/>
      <c r="FJ129" s="33"/>
      <c r="FK129" s="33"/>
      <c r="FT129" s="33"/>
      <c r="FU129" s="33"/>
      <c r="FV129" s="87"/>
      <c r="FW129" s="33"/>
      <c r="FX129" s="33"/>
      <c r="FY129" s="87"/>
      <c r="GA129" s="33"/>
      <c r="GB129" s="33"/>
      <c r="GC129" s="33"/>
      <c r="GD129" s="33"/>
      <c r="GE129" s="33"/>
      <c r="GH129" s="33"/>
      <c r="GI129" s="33"/>
      <c r="GJ129" s="87"/>
      <c r="GK129" s="33"/>
      <c r="GL129" s="33"/>
      <c r="GM129" s="87"/>
      <c r="GO129" s="33"/>
      <c r="GP129" s="33"/>
      <c r="GX129" s="87"/>
      <c r="HA129" s="87"/>
      <c r="HJ129" s="33"/>
      <c r="HK129" s="33"/>
      <c r="HL129" s="87"/>
      <c r="HO129" s="87"/>
      <c r="IA129" s="106"/>
      <c r="IP129" s="106"/>
      <c r="IT129" s="106"/>
    </row>
    <row r="130" spans="11:254" ht="15" customHeight="1" x14ac:dyDescent="0.25">
      <c r="K130" s="31"/>
      <c r="L130" s="31"/>
      <c r="M130" s="31"/>
      <c r="N130" s="31"/>
      <c r="Z130" s="268"/>
      <c r="AA130" s="268"/>
      <c r="AB130" s="253"/>
      <c r="AI130" s="8"/>
      <c r="AK130" s="33"/>
      <c r="AL130" s="33"/>
      <c r="AM130" s="87"/>
      <c r="AN130" s="234"/>
      <c r="AO130" s="234"/>
      <c r="AP130" s="253"/>
      <c r="AQ130" s="8"/>
      <c r="BA130" s="87"/>
      <c r="BD130" s="87"/>
      <c r="BF130" s="33"/>
      <c r="BG130" s="33"/>
      <c r="BM130" s="33"/>
      <c r="BN130" s="33"/>
      <c r="BO130" s="87"/>
      <c r="BP130" s="33"/>
      <c r="BQ130" s="33"/>
      <c r="BR130" s="87"/>
      <c r="CB130" s="87"/>
      <c r="CE130" s="87"/>
      <c r="CG130" s="33"/>
      <c r="CH130" s="33"/>
      <c r="CN130" s="33"/>
      <c r="CO130" s="33"/>
      <c r="CP130" s="87"/>
      <c r="CQ130" s="33"/>
      <c r="CR130" s="33"/>
      <c r="CS130" s="87"/>
      <c r="DB130" s="33"/>
      <c r="DC130" s="33"/>
      <c r="DD130" s="87"/>
      <c r="DE130" s="33"/>
      <c r="DF130" s="33"/>
      <c r="DG130" s="87"/>
      <c r="DP130" s="33"/>
      <c r="DQ130" s="33"/>
      <c r="DR130" s="87"/>
      <c r="DS130" s="33"/>
      <c r="DT130" s="33"/>
      <c r="DU130" s="87"/>
      <c r="DW130" s="33"/>
      <c r="DX130" s="33"/>
      <c r="ED130" s="33"/>
      <c r="EE130" s="33"/>
      <c r="EF130" s="87"/>
      <c r="EK130" s="33"/>
      <c r="EL130" s="33"/>
      <c r="ER130" s="33"/>
      <c r="ES130" s="33"/>
      <c r="ET130" s="87"/>
      <c r="EU130" s="33"/>
      <c r="EV130" s="33"/>
      <c r="EW130" s="87"/>
      <c r="FF130" s="33"/>
      <c r="FG130" s="33"/>
      <c r="FH130" s="33"/>
      <c r="FI130" s="33"/>
      <c r="FJ130" s="33"/>
      <c r="FK130" s="33"/>
      <c r="FT130" s="33"/>
      <c r="FU130" s="33"/>
      <c r="FV130" s="87"/>
      <c r="FW130" s="33"/>
      <c r="FX130" s="33"/>
      <c r="FY130" s="87"/>
      <c r="GA130" s="33"/>
      <c r="GB130" s="33"/>
      <c r="GC130" s="33"/>
      <c r="GD130" s="33"/>
      <c r="GE130" s="33"/>
      <c r="GH130" s="33"/>
      <c r="GI130" s="33"/>
      <c r="GJ130" s="87"/>
      <c r="GK130" s="33"/>
      <c r="GL130" s="33"/>
      <c r="GM130" s="87"/>
      <c r="GO130" s="33"/>
      <c r="GP130" s="33"/>
      <c r="GX130" s="87"/>
      <c r="HA130" s="87"/>
      <c r="HJ130" s="33"/>
      <c r="HK130" s="33"/>
      <c r="HL130" s="87"/>
      <c r="HO130" s="87"/>
      <c r="IA130" s="106"/>
      <c r="IP130" s="106"/>
      <c r="IT130" s="106"/>
    </row>
    <row r="131" spans="11:254" ht="15" customHeight="1" x14ac:dyDescent="0.25">
      <c r="K131" s="31"/>
      <c r="L131" s="31"/>
      <c r="M131" s="31"/>
      <c r="N131" s="31"/>
      <c r="Z131" s="268"/>
      <c r="AA131" s="268"/>
      <c r="AB131" s="253"/>
      <c r="AI131" s="8"/>
      <c r="AK131" s="33"/>
      <c r="AL131" s="33"/>
      <c r="AM131" s="87"/>
      <c r="AN131" s="234"/>
      <c r="AO131" s="234"/>
      <c r="AP131" s="253"/>
      <c r="AQ131" s="8"/>
      <c r="BA131" s="87"/>
      <c r="BD131" s="87"/>
      <c r="BF131" s="33"/>
      <c r="BG131" s="33"/>
      <c r="BM131" s="33"/>
      <c r="BN131" s="33"/>
      <c r="BO131" s="87"/>
      <c r="BP131" s="33"/>
      <c r="BQ131" s="33"/>
      <c r="BR131" s="87"/>
      <c r="CB131" s="87"/>
      <c r="CE131" s="87"/>
      <c r="CG131" s="33"/>
      <c r="CH131" s="33"/>
      <c r="CN131" s="33"/>
      <c r="CO131" s="33"/>
      <c r="CP131" s="87"/>
      <c r="CQ131" s="33"/>
      <c r="CR131" s="33"/>
      <c r="CS131" s="87"/>
      <c r="DB131" s="33"/>
      <c r="DC131" s="33"/>
      <c r="DD131" s="87"/>
      <c r="DE131" s="33"/>
      <c r="DF131" s="33"/>
      <c r="DG131" s="87"/>
      <c r="DP131" s="33"/>
      <c r="DQ131" s="33"/>
      <c r="DR131" s="87"/>
      <c r="DS131" s="33"/>
      <c r="DT131" s="33"/>
      <c r="DU131" s="87"/>
      <c r="DW131" s="33"/>
      <c r="DX131" s="33"/>
      <c r="ED131" s="33"/>
      <c r="EE131" s="33"/>
      <c r="EF131" s="87"/>
      <c r="EK131" s="33"/>
      <c r="EL131" s="33"/>
      <c r="ER131" s="33"/>
      <c r="ES131" s="33"/>
      <c r="ET131" s="87"/>
      <c r="EU131" s="33"/>
      <c r="EV131" s="33"/>
      <c r="EW131" s="87"/>
      <c r="FF131" s="33"/>
      <c r="FG131" s="33"/>
      <c r="FH131" s="33"/>
      <c r="FI131" s="33"/>
      <c r="FJ131" s="33"/>
      <c r="FK131" s="33"/>
      <c r="FT131" s="33"/>
      <c r="FU131" s="33"/>
      <c r="FV131" s="87"/>
      <c r="FW131" s="33"/>
      <c r="FX131" s="33"/>
      <c r="FY131" s="87"/>
      <c r="GA131" s="33"/>
      <c r="GB131" s="33"/>
      <c r="GC131" s="33"/>
      <c r="GD131" s="33"/>
      <c r="GE131" s="33"/>
      <c r="GH131" s="33"/>
      <c r="GI131" s="33"/>
      <c r="GJ131" s="87"/>
      <c r="GK131" s="33"/>
      <c r="GL131" s="33"/>
      <c r="GM131" s="87"/>
      <c r="GO131" s="33"/>
      <c r="GP131" s="33"/>
      <c r="GX131" s="87"/>
      <c r="HA131" s="87"/>
      <c r="HJ131" s="33"/>
      <c r="HK131" s="33"/>
      <c r="HL131" s="87"/>
      <c r="HO131" s="87"/>
      <c r="IA131" s="106"/>
      <c r="IP131" s="106"/>
      <c r="IT131" s="106"/>
    </row>
    <row r="132" spans="11:254" ht="15" customHeight="1" x14ac:dyDescent="0.25">
      <c r="K132" s="31"/>
      <c r="L132" s="31"/>
      <c r="M132" s="31"/>
      <c r="N132" s="31"/>
      <c r="Z132" s="268"/>
      <c r="AA132" s="268"/>
      <c r="AB132" s="253"/>
      <c r="AI132" s="8"/>
      <c r="AL132" s="33"/>
      <c r="AM132" s="87"/>
      <c r="AN132" s="106"/>
      <c r="AP132" s="87"/>
      <c r="AQ132" s="8"/>
      <c r="BA132" s="87"/>
      <c r="BD132" s="87"/>
      <c r="BF132" s="33"/>
      <c r="BG132" s="33"/>
      <c r="BM132" s="33"/>
      <c r="BN132" s="33"/>
      <c r="BO132" s="87"/>
      <c r="BP132" s="33"/>
      <c r="BQ132" s="33"/>
      <c r="BR132" s="87"/>
      <c r="CB132" s="87"/>
      <c r="CE132" s="87"/>
      <c r="CG132" s="33"/>
      <c r="CH132" s="33"/>
      <c r="CN132" s="33"/>
      <c r="CO132" s="33"/>
      <c r="CP132" s="87"/>
      <c r="CQ132" s="33"/>
      <c r="CR132" s="33"/>
      <c r="CS132" s="87"/>
      <c r="DB132" s="33"/>
      <c r="DC132" s="33"/>
      <c r="DD132" s="87"/>
      <c r="DE132" s="33"/>
      <c r="DF132" s="33"/>
      <c r="DG132" s="87"/>
      <c r="DP132" s="33"/>
      <c r="DQ132" s="33"/>
      <c r="DR132" s="87"/>
      <c r="DS132" s="33"/>
      <c r="DT132" s="33"/>
      <c r="DU132" s="87"/>
      <c r="DW132" s="33"/>
      <c r="DX132" s="33"/>
      <c r="ED132" s="33"/>
      <c r="EE132" s="33"/>
      <c r="EF132" s="87"/>
      <c r="EK132" s="33"/>
      <c r="EL132" s="33"/>
      <c r="ER132" s="33"/>
      <c r="ES132" s="33"/>
      <c r="ET132" s="87"/>
      <c r="EU132" s="33"/>
      <c r="EV132" s="33"/>
      <c r="EW132" s="87"/>
      <c r="FF132" s="33"/>
      <c r="FG132" s="33"/>
      <c r="FH132" s="33"/>
      <c r="FI132" s="33"/>
      <c r="FJ132" s="33"/>
      <c r="FK132" s="33"/>
      <c r="FT132" s="33"/>
      <c r="FU132" s="33"/>
      <c r="FV132" s="87"/>
      <c r="FW132" s="33"/>
      <c r="FX132" s="33"/>
      <c r="FY132" s="87"/>
      <c r="GA132" s="33"/>
      <c r="GB132" s="33"/>
      <c r="GC132" s="33"/>
      <c r="GD132" s="33"/>
      <c r="GE132" s="33"/>
      <c r="GH132" s="33"/>
      <c r="GI132" s="33"/>
      <c r="GJ132" s="87"/>
      <c r="GK132" s="33"/>
      <c r="GL132" s="33"/>
      <c r="GM132" s="87"/>
      <c r="GO132" s="33"/>
      <c r="GP132" s="33"/>
      <c r="GX132" s="87"/>
      <c r="HA132" s="87"/>
      <c r="HJ132" s="33"/>
      <c r="HK132" s="33"/>
      <c r="HL132" s="87"/>
      <c r="HO132" s="87"/>
      <c r="IA132" s="106"/>
      <c r="IP132" s="106"/>
      <c r="IT132" s="106"/>
    </row>
    <row r="133" spans="11:254" ht="15" customHeight="1" x14ac:dyDescent="0.25">
      <c r="K133" s="31"/>
      <c r="L133" s="31"/>
      <c r="M133" s="31"/>
      <c r="N133" s="31"/>
      <c r="Z133" s="268"/>
      <c r="AA133" s="268"/>
      <c r="AB133" s="253"/>
      <c r="AI133" s="8"/>
      <c r="AL133" s="33"/>
      <c r="AM133" s="87"/>
      <c r="AN133" s="106"/>
      <c r="AP133" s="87"/>
      <c r="AQ133" s="106"/>
      <c r="BA133" s="87"/>
      <c r="BD133" s="87"/>
      <c r="BF133" s="33"/>
      <c r="BG133" s="33"/>
      <c r="BM133" s="33"/>
      <c r="BN133" s="33"/>
      <c r="BO133" s="87"/>
      <c r="BP133" s="33"/>
      <c r="BQ133" s="33"/>
      <c r="BR133" s="87"/>
      <c r="CB133" s="87"/>
      <c r="CE133" s="87"/>
      <c r="CG133" s="33"/>
      <c r="CH133" s="33"/>
      <c r="CN133" s="33"/>
      <c r="CO133" s="33"/>
      <c r="CP133" s="87"/>
      <c r="CQ133" s="33"/>
      <c r="CR133" s="33"/>
      <c r="CS133" s="87"/>
      <c r="DB133" s="33"/>
      <c r="DC133" s="33"/>
      <c r="DD133" s="87"/>
      <c r="DE133" s="33"/>
      <c r="DF133" s="33"/>
      <c r="DG133" s="87"/>
      <c r="DP133" s="33"/>
      <c r="DQ133" s="33"/>
      <c r="DR133" s="87"/>
      <c r="DS133" s="33"/>
      <c r="DT133" s="33"/>
      <c r="DU133" s="87"/>
      <c r="DW133" s="33"/>
      <c r="DX133" s="33"/>
      <c r="ED133" s="33"/>
      <c r="EE133" s="33"/>
      <c r="EF133" s="87"/>
      <c r="EK133" s="33"/>
      <c r="EL133" s="33"/>
      <c r="ER133" s="33"/>
      <c r="ES133" s="33"/>
      <c r="ET133" s="87"/>
      <c r="EU133" s="33"/>
      <c r="EV133" s="33"/>
      <c r="EW133" s="87"/>
      <c r="FF133" s="33"/>
      <c r="FG133" s="33"/>
      <c r="FH133" s="33"/>
      <c r="FI133" s="33"/>
      <c r="FJ133" s="33"/>
      <c r="FK133" s="33"/>
      <c r="FT133" s="33"/>
      <c r="FU133" s="33"/>
      <c r="FV133" s="87"/>
      <c r="FW133" s="33"/>
      <c r="FX133" s="33"/>
      <c r="FY133" s="87"/>
      <c r="GA133" s="33"/>
      <c r="GB133" s="33"/>
      <c r="GC133" s="33"/>
      <c r="GD133" s="33"/>
      <c r="GE133" s="33"/>
      <c r="GH133" s="33"/>
      <c r="GI133" s="33"/>
      <c r="GJ133" s="87"/>
      <c r="GK133" s="33"/>
      <c r="GL133" s="33"/>
      <c r="GM133" s="87"/>
      <c r="GO133" s="33"/>
      <c r="GP133" s="33"/>
      <c r="GX133" s="87"/>
      <c r="HA133" s="87"/>
      <c r="HJ133" s="33"/>
      <c r="HK133" s="33"/>
      <c r="HL133" s="87"/>
      <c r="HO133" s="87"/>
      <c r="IA133" s="106"/>
      <c r="IP133" s="106"/>
      <c r="IT133" s="106"/>
    </row>
    <row r="134" spans="11:254" ht="15" customHeight="1" x14ac:dyDescent="0.25">
      <c r="K134" s="31"/>
      <c r="L134" s="31"/>
      <c r="M134" s="31"/>
      <c r="N134" s="31"/>
      <c r="Z134" s="268"/>
      <c r="AA134" s="268"/>
      <c r="AB134" s="253"/>
      <c r="AI134" s="8"/>
      <c r="AL134" s="33"/>
      <c r="AM134" s="87"/>
      <c r="AN134" s="106"/>
      <c r="AP134" s="87"/>
      <c r="AQ134" s="106"/>
      <c r="BA134" s="87"/>
      <c r="BD134" s="87"/>
      <c r="BF134" s="33"/>
      <c r="BG134" s="33"/>
      <c r="BM134" s="33"/>
      <c r="BN134" s="33"/>
      <c r="BO134" s="87"/>
      <c r="BP134" s="33"/>
      <c r="BQ134" s="33"/>
      <c r="BR134" s="87"/>
      <c r="CB134" s="87"/>
      <c r="CE134" s="87"/>
      <c r="CG134" s="33"/>
      <c r="CH134" s="33"/>
      <c r="CN134" s="33"/>
      <c r="CO134" s="33"/>
      <c r="CP134" s="87"/>
      <c r="CQ134" s="33"/>
      <c r="CR134" s="33"/>
      <c r="CS134" s="87"/>
      <c r="DB134" s="33"/>
      <c r="DC134" s="33"/>
      <c r="DD134" s="87"/>
      <c r="DE134" s="33"/>
      <c r="DF134" s="33"/>
      <c r="DG134" s="87"/>
      <c r="DP134" s="33"/>
      <c r="DQ134" s="33"/>
      <c r="DR134" s="87"/>
      <c r="DS134" s="33"/>
      <c r="DT134" s="33"/>
      <c r="DU134" s="87"/>
      <c r="DW134" s="33"/>
      <c r="DX134" s="33"/>
      <c r="ED134" s="33"/>
      <c r="EE134" s="33"/>
      <c r="EF134" s="87"/>
      <c r="EK134" s="33"/>
      <c r="EL134" s="33"/>
      <c r="ET134" s="87"/>
      <c r="EW134" s="87"/>
      <c r="FF134" s="33"/>
      <c r="FG134" s="33"/>
      <c r="FH134" s="33"/>
      <c r="FT134" s="33"/>
      <c r="FU134" s="33"/>
      <c r="FV134" s="87"/>
      <c r="FW134" s="33"/>
      <c r="FX134" s="33"/>
      <c r="FY134" s="87"/>
      <c r="GA134" s="33"/>
      <c r="GB134" s="33"/>
      <c r="GC134" s="33"/>
      <c r="GD134" s="33"/>
      <c r="GE134" s="33"/>
      <c r="GH134" s="33"/>
      <c r="GI134" s="33"/>
      <c r="GJ134" s="87"/>
      <c r="GK134" s="33"/>
      <c r="GL134" s="33"/>
      <c r="GM134" s="87"/>
      <c r="GO134" s="33"/>
      <c r="GP134" s="33"/>
      <c r="GX134" s="87"/>
      <c r="HA134" s="87"/>
      <c r="HJ134" s="33"/>
      <c r="HK134" s="33"/>
      <c r="HL134" s="87"/>
      <c r="HO134" s="87"/>
      <c r="IA134" s="106"/>
      <c r="IP134" s="106"/>
      <c r="IT134" s="106"/>
    </row>
    <row r="135" spans="11:254" ht="15" customHeight="1" x14ac:dyDescent="0.25">
      <c r="K135" s="31"/>
      <c r="L135" s="31"/>
      <c r="M135" s="31"/>
      <c r="N135" s="31"/>
      <c r="Z135" s="268"/>
      <c r="AA135" s="268"/>
      <c r="AB135" s="253"/>
      <c r="AI135" s="8"/>
      <c r="AL135" s="33"/>
      <c r="AM135" s="87"/>
      <c r="AN135" s="106"/>
      <c r="AP135" s="87"/>
      <c r="AQ135" s="106"/>
      <c r="BA135" s="87"/>
      <c r="BD135" s="87"/>
      <c r="BF135" s="33"/>
      <c r="BG135" s="33"/>
      <c r="BM135" s="33"/>
      <c r="BN135" s="33"/>
      <c r="BO135" s="87"/>
      <c r="BP135" s="33"/>
      <c r="BQ135" s="33"/>
      <c r="BR135" s="87"/>
      <c r="CB135" s="87"/>
      <c r="CE135" s="87"/>
      <c r="CG135" s="33"/>
      <c r="CH135" s="33"/>
      <c r="CN135" s="33"/>
      <c r="CO135" s="33"/>
      <c r="CP135" s="87"/>
      <c r="CQ135" s="33"/>
      <c r="CR135" s="33"/>
      <c r="CS135" s="87"/>
      <c r="DB135" s="33"/>
      <c r="DC135" s="33"/>
      <c r="DD135" s="87"/>
      <c r="DE135" s="33"/>
      <c r="DF135" s="33"/>
      <c r="DG135" s="87"/>
      <c r="DP135" s="33"/>
      <c r="DQ135" s="33"/>
      <c r="DR135" s="87"/>
      <c r="DS135" s="33"/>
      <c r="DT135" s="33"/>
      <c r="DU135" s="87"/>
      <c r="DW135" s="33"/>
      <c r="DX135" s="33"/>
      <c r="ED135" s="33"/>
      <c r="EE135" s="33"/>
      <c r="EF135" s="87"/>
      <c r="EK135" s="33"/>
      <c r="EL135" s="33"/>
      <c r="ET135" s="87"/>
      <c r="EW135" s="87"/>
      <c r="FF135" s="33"/>
      <c r="FG135" s="33"/>
      <c r="FH135" s="33"/>
      <c r="FT135" s="33"/>
      <c r="FU135" s="33"/>
      <c r="FV135" s="87"/>
      <c r="FW135" s="33"/>
      <c r="FX135" s="33"/>
      <c r="FY135" s="87"/>
      <c r="GA135" s="33"/>
      <c r="GB135" s="33"/>
      <c r="GC135" s="33"/>
      <c r="GD135" s="33"/>
      <c r="GE135" s="33"/>
      <c r="GH135" s="33"/>
      <c r="GI135" s="33"/>
      <c r="GJ135" s="87"/>
      <c r="GK135" s="33"/>
      <c r="GL135" s="33"/>
      <c r="GM135" s="87"/>
      <c r="GO135" s="33"/>
      <c r="GP135" s="33"/>
      <c r="GX135" s="87"/>
      <c r="HA135" s="87"/>
      <c r="HJ135" s="33"/>
      <c r="HK135" s="33"/>
      <c r="HL135" s="87"/>
      <c r="HO135" s="87"/>
      <c r="IA135" s="106"/>
      <c r="IP135" s="106"/>
      <c r="IT135" s="106"/>
    </row>
    <row r="136" spans="11:254" ht="15" customHeight="1" x14ac:dyDescent="0.25">
      <c r="K136" s="31"/>
      <c r="L136" s="31"/>
      <c r="M136" s="31"/>
      <c r="N136" s="31"/>
      <c r="Z136" s="268"/>
      <c r="AA136" s="268"/>
      <c r="AB136" s="253"/>
      <c r="AI136" s="8"/>
      <c r="AL136" s="33"/>
      <c r="AM136" s="87"/>
      <c r="AN136" s="106"/>
      <c r="AP136" s="87"/>
      <c r="AQ136" s="106"/>
      <c r="BA136" s="87"/>
      <c r="BD136" s="87"/>
      <c r="BF136" s="33"/>
      <c r="BG136" s="33"/>
      <c r="BM136" s="33"/>
      <c r="BN136" s="33"/>
      <c r="BO136" s="87"/>
      <c r="BP136" s="33"/>
      <c r="BQ136" s="33"/>
      <c r="BR136" s="87"/>
      <c r="CB136" s="87"/>
      <c r="CE136" s="87"/>
      <c r="CG136" s="33"/>
      <c r="CH136" s="33"/>
      <c r="CN136" s="33"/>
      <c r="CO136" s="33"/>
      <c r="CP136" s="87"/>
      <c r="CQ136" s="33"/>
      <c r="CR136" s="33"/>
      <c r="CS136" s="87"/>
      <c r="DB136" s="33"/>
      <c r="DC136" s="33"/>
      <c r="DD136" s="87"/>
      <c r="DE136" s="33"/>
      <c r="DF136" s="33"/>
      <c r="DG136" s="87"/>
      <c r="DP136" s="33"/>
      <c r="DQ136" s="33"/>
      <c r="DR136" s="87"/>
      <c r="DS136" s="33"/>
      <c r="DT136" s="33"/>
      <c r="DU136" s="87"/>
      <c r="DW136" s="33"/>
      <c r="DX136" s="33"/>
      <c r="ED136" s="33"/>
      <c r="EE136" s="33"/>
      <c r="EF136" s="87"/>
      <c r="EK136" s="33"/>
      <c r="EL136" s="33"/>
      <c r="ET136" s="87"/>
      <c r="EW136" s="87"/>
      <c r="FT136" s="33"/>
      <c r="FU136" s="33"/>
      <c r="FV136" s="87"/>
      <c r="FW136" s="33"/>
      <c r="FX136" s="33"/>
      <c r="FY136" s="87"/>
      <c r="GA136" s="33"/>
      <c r="GB136" s="33"/>
      <c r="GC136" s="33"/>
      <c r="GD136" s="33"/>
      <c r="GE136" s="33"/>
      <c r="GH136" s="33"/>
      <c r="GI136" s="33"/>
      <c r="GJ136" s="87"/>
      <c r="GK136" s="33"/>
      <c r="GL136" s="33"/>
      <c r="GM136" s="87"/>
      <c r="GO136" s="33"/>
      <c r="GP136" s="33"/>
      <c r="GX136" s="87"/>
      <c r="HA136" s="87"/>
      <c r="HJ136" s="33"/>
      <c r="HK136" s="33"/>
      <c r="HL136" s="87"/>
      <c r="HO136" s="87"/>
      <c r="IA136" s="106"/>
      <c r="IP136" s="106"/>
      <c r="IT136" s="106"/>
    </row>
    <row r="137" spans="11:254" ht="15" customHeight="1" x14ac:dyDescent="0.25">
      <c r="K137" s="31"/>
      <c r="L137" s="31"/>
      <c r="M137" s="31"/>
      <c r="N137" s="31"/>
      <c r="Z137" s="268"/>
      <c r="AA137" s="268"/>
      <c r="AB137" s="253"/>
      <c r="AI137" s="8"/>
      <c r="AL137" s="33"/>
      <c r="AM137" s="87"/>
      <c r="AN137" s="106"/>
      <c r="AP137" s="87"/>
      <c r="AQ137" s="106"/>
      <c r="BA137" s="87"/>
      <c r="BD137" s="87"/>
      <c r="BF137" s="33"/>
      <c r="BG137" s="33"/>
      <c r="BM137" s="33"/>
      <c r="BN137" s="33"/>
      <c r="BO137" s="87"/>
      <c r="BP137" s="33"/>
      <c r="BQ137" s="33"/>
      <c r="BR137" s="87"/>
      <c r="CB137" s="87"/>
      <c r="CE137" s="87"/>
      <c r="CG137" s="33"/>
      <c r="CH137" s="33"/>
      <c r="CN137" s="33"/>
      <c r="CO137" s="33"/>
      <c r="CP137" s="87"/>
      <c r="CQ137" s="33"/>
      <c r="CR137" s="33"/>
      <c r="CS137" s="87"/>
      <c r="DB137" s="33"/>
      <c r="DC137" s="33"/>
      <c r="DD137" s="87"/>
      <c r="DE137" s="33"/>
      <c r="DF137" s="33"/>
      <c r="DG137" s="87"/>
      <c r="DP137" s="33"/>
      <c r="DQ137" s="33"/>
      <c r="DR137" s="87"/>
      <c r="DS137" s="33"/>
      <c r="DT137" s="33"/>
      <c r="DU137" s="87"/>
      <c r="DW137" s="33"/>
      <c r="DX137" s="33"/>
      <c r="ED137" s="33"/>
      <c r="EE137" s="33"/>
      <c r="EF137" s="87"/>
      <c r="EK137" s="33"/>
      <c r="EL137" s="33"/>
      <c r="ET137" s="87"/>
      <c r="EW137" s="87"/>
      <c r="FT137" s="33"/>
      <c r="FU137" s="33"/>
      <c r="FV137" s="87"/>
      <c r="FW137" s="33"/>
      <c r="FX137" s="33"/>
      <c r="FY137" s="87"/>
      <c r="GA137" s="33"/>
      <c r="GB137" s="33"/>
      <c r="GC137" s="33"/>
      <c r="GD137" s="33"/>
      <c r="GE137" s="33"/>
      <c r="GH137" s="33"/>
      <c r="GI137" s="33"/>
      <c r="GJ137" s="87"/>
      <c r="GK137" s="33"/>
      <c r="GL137" s="33"/>
      <c r="GM137" s="87"/>
      <c r="GO137" s="33"/>
      <c r="GP137" s="33"/>
      <c r="GX137" s="87"/>
      <c r="HA137" s="87"/>
      <c r="HJ137" s="33"/>
      <c r="HK137" s="33"/>
      <c r="HL137" s="87"/>
      <c r="HO137" s="87"/>
      <c r="IA137" s="106"/>
      <c r="IP137" s="106"/>
      <c r="IT137" s="106"/>
    </row>
    <row r="138" spans="11:254" ht="15" customHeight="1" x14ac:dyDescent="0.25">
      <c r="K138" s="31"/>
      <c r="L138" s="31"/>
      <c r="M138" s="31"/>
      <c r="N138" s="31"/>
      <c r="Z138" s="268"/>
      <c r="AA138" s="268"/>
      <c r="AB138" s="253"/>
      <c r="AI138" s="8"/>
      <c r="AL138" s="33"/>
      <c r="AM138" s="87"/>
      <c r="AN138" s="106"/>
      <c r="AP138" s="87"/>
      <c r="AQ138" s="106"/>
      <c r="BA138" s="87"/>
      <c r="BD138" s="87"/>
      <c r="BF138" s="33"/>
      <c r="BG138" s="33"/>
      <c r="BM138" s="33"/>
      <c r="BN138" s="33"/>
      <c r="BO138" s="87"/>
      <c r="BP138" s="33"/>
      <c r="BQ138" s="33"/>
      <c r="BR138" s="87"/>
      <c r="CB138" s="87"/>
      <c r="CE138" s="87"/>
      <c r="CG138" s="33"/>
      <c r="CH138" s="33"/>
      <c r="CN138" s="33"/>
      <c r="CO138" s="33"/>
      <c r="CP138" s="87"/>
      <c r="CQ138" s="33"/>
      <c r="CR138" s="33"/>
      <c r="CS138" s="87"/>
      <c r="DB138" s="33"/>
      <c r="DC138" s="33"/>
      <c r="DD138" s="87"/>
      <c r="DE138" s="33"/>
      <c r="DF138" s="33"/>
      <c r="DG138" s="87"/>
      <c r="DP138" s="33"/>
      <c r="DQ138" s="33"/>
      <c r="DR138" s="87"/>
      <c r="DS138" s="33"/>
      <c r="DT138" s="33"/>
      <c r="DU138" s="87"/>
      <c r="DW138" s="33"/>
      <c r="DX138" s="33"/>
      <c r="ED138" s="33"/>
      <c r="EE138" s="33"/>
      <c r="EF138" s="87"/>
      <c r="EK138" s="33"/>
      <c r="EL138" s="33"/>
      <c r="ET138" s="87"/>
      <c r="EW138" s="87"/>
      <c r="FT138" s="33"/>
      <c r="FU138" s="33"/>
      <c r="FV138" s="87"/>
      <c r="FW138" s="33"/>
      <c r="FX138" s="33"/>
      <c r="FY138" s="87"/>
      <c r="GA138" s="33"/>
      <c r="GB138" s="33"/>
      <c r="GC138" s="33"/>
      <c r="GD138" s="33"/>
      <c r="GE138" s="33"/>
      <c r="GH138" s="33"/>
      <c r="GI138" s="33"/>
      <c r="GJ138" s="87"/>
      <c r="GK138" s="33"/>
      <c r="GL138" s="33"/>
      <c r="GM138" s="87"/>
      <c r="GO138" s="33"/>
      <c r="GP138" s="33"/>
      <c r="GX138" s="87"/>
      <c r="HA138" s="87"/>
      <c r="HJ138" s="33"/>
      <c r="HK138" s="33"/>
      <c r="HL138" s="87"/>
      <c r="HO138" s="87"/>
      <c r="IA138" s="106"/>
      <c r="IP138" s="106"/>
      <c r="IT138" s="106"/>
    </row>
    <row r="139" spans="11:254" ht="15" customHeight="1" x14ac:dyDescent="0.25">
      <c r="K139" s="31"/>
      <c r="L139" s="31"/>
      <c r="M139" s="31"/>
      <c r="N139" s="31"/>
      <c r="Z139" s="268"/>
      <c r="AA139" s="268"/>
      <c r="AB139" s="253"/>
      <c r="AI139" s="8"/>
      <c r="AL139" s="33"/>
      <c r="AM139" s="87"/>
      <c r="AN139" s="106"/>
      <c r="AP139" s="87"/>
      <c r="AQ139" s="106"/>
      <c r="BA139" s="87"/>
      <c r="BD139" s="87"/>
      <c r="BF139" s="33"/>
      <c r="BG139" s="33"/>
      <c r="BM139" s="33"/>
      <c r="BN139" s="33"/>
      <c r="BO139" s="87"/>
      <c r="BP139" s="33"/>
      <c r="BQ139" s="33"/>
      <c r="BR139" s="87"/>
      <c r="CB139" s="87"/>
      <c r="CE139" s="87"/>
      <c r="CG139" s="33"/>
      <c r="CH139" s="33"/>
      <c r="CN139" s="33"/>
      <c r="CO139" s="33"/>
      <c r="CP139" s="87"/>
      <c r="CQ139" s="33"/>
      <c r="CR139" s="33"/>
      <c r="CS139" s="87"/>
      <c r="DB139" s="33"/>
      <c r="DC139" s="33"/>
      <c r="DD139" s="87"/>
      <c r="DE139" s="33"/>
      <c r="DF139" s="33"/>
      <c r="DG139" s="87"/>
      <c r="DP139" s="33"/>
      <c r="DQ139" s="33"/>
      <c r="DR139" s="87"/>
      <c r="DS139" s="33"/>
      <c r="DT139" s="33"/>
      <c r="DU139" s="87"/>
      <c r="DW139" s="33"/>
      <c r="DX139" s="33"/>
      <c r="ED139" s="33"/>
      <c r="EE139" s="33"/>
      <c r="EF139" s="87"/>
      <c r="EK139" s="33"/>
      <c r="EL139" s="33"/>
      <c r="ET139" s="87"/>
      <c r="EW139" s="87"/>
      <c r="FT139" s="33"/>
      <c r="FU139" s="33"/>
      <c r="FV139" s="87"/>
      <c r="FW139" s="33"/>
      <c r="FX139" s="33"/>
      <c r="FY139" s="87"/>
      <c r="GA139" s="33"/>
      <c r="GB139" s="33"/>
      <c r="GC139" s="33"/>
      <c r="GD139" s="33"/>
      <c r="GE139" s="33"/>
      <c r="GH139" s="33"/>
      <c r="GI139" s="33"/>
      <c r="GJ139" s="87"/>
      <c r="GK139" s="33"/>
      <c r="GL139" s="33"/>
      <c r="GM139" s="87"/>
      <c r="GO139" s="33"/>
      <c r="GP139" s="33"/>
      <c r="GX139" s="87"/>
      <c r="HA139" s="87"/>
      <c r="HJ139" s="33"/>
      <c r="HK139" s="33"/>
      <c r="HL139" s="87"/>
      <c r="HO139" s="87"/>
      <c r="IA139" s="106"/>
      <c r="IP139" s="106"/>
      <c r="IT139" s="106"/>
    </row>
    <row r="140" spans="11:254" ht="15" customHeight="1" x14ac:dyDescent="0.25">
      <c r="K140" s="31"/>
      <c r="L140" s="31"/>
      <c r="M140" s="31"/>
      <c r="N140" s="31"/>
      <c r="Z140" s="268"/>
      <c r="AA140" s="268"/>
      <c r="AB140" s="253"/>
      <c r="AI140" s="8"/>
      <c r="AL140" s="33"/>
      <c r="AM140" s="87"/>
      <c r="AN140" s="106"/>
      <c r="AP140" s="87"/>
      <c r="AQ140" s="106"/>
      <c r="BA140" s="87"/>
      <c r="BD140" s="87"/>
      <c r="BF140" s="33"/>
      <c r="BG140" s="33"/>
      <c r="BM140" s="33"/>
      <c r="BN140" s="33"/>
      <c r="BO140" s="87"/>
      <c r="BP140" s="33"/>
      <c r="BQ140" s="33"/>
      <c r="BR140" s="87"/>
      <c r="CB140" s="87"/>
      <c r="CE140" s="87"/>
      <c r="CG140" s="33"/>
      <c r="CH140" s="33"/>
      <c r="CN140" s="33"/>
      <c r="CO140" s="33"/>
      <c r="CP140" s="87"/>
      <c r="CQ140" s="33"/>
      <c r="CR140" s="33"/>
      <c r="CS140" s="87"/>
      <c r="DB140" s="33"/>
      <c r="DC140" s="33"/>
      <c r="DD140" s="87"/>
      <c r="DE140" s="33"/>
      <c r="DF140" s="33"/>
      <c r="DG140" s="87"/>
      <c r="DP140" s="33"/>
      <c r="DQ140" s="33"/>
      <c r="DR140" s="87"/>
      <c r="DS140" s="33"/>
      <c r="DT140" s="33"/>
      <c r="DU140" s="87"/>
      <c r="DW140" s="33"/>
      <c r="DX140" s="33"/>
      <c r="ED140" s="33"/>
      <c r="EE140" s="33"/>
      <c r="EF140" s="87"/>
      <c r="EK140" s="33"/>
      <c r="EL140" s="33"/>
      <c r="ET140" s="87"/>
      <c r="EW140" s="87"/>
      <c r="FT140" s="33"/>
      <c r="FU140" s="33"/>
      <c r="FV140" s="87"/>
      <c r="FW140" s="33"/>
      <c r="FX140" s="33"/>
      <c r="FY140" s="87"/>
      <c r="GA140" s="33"/>
      <c r="GB140" s="33"/>
      <c r="GC140" s="33"/>
      <c r="GD140" s="33"/>
      <c r="GE140" s="33"/>
      <c r="GH140" s="33"/>
      <c r="GI140" s="33"/>
      <c r="GJ140" s="87"/>
      <c r="GK140" s="33"/>
      <c r="GL140" s="33"/>
      <c r="GM140" s="87"/>
      <c r="GO140" s="33"/>
      <c r="GP140" s="33"/>
      <c r="GX140" s="87"/>
      <c r="HA140" s="87"/>
      <c r="HJ140" s="33"/>
      <c r="HK140" s="33"/>
      <c r="HL140" s="87"/>
      <c r="HO140" s="87"/>
      <c r="IA140" s="106"/>
      <c r="IP140" s="106"/>
      <c r="IT140" s="106"/>
    </row>
    <row r="141" spans="11:254" ht="15" customHeight="1" x14ac:dyDescent="0.25">
      <c r="K141" s="31"/>
      <c r="L141" s="31"/>
      <c r="M141" s="31"/>
      <c r="N141" s="31"/>
      <c r="Z141" s="268"/>
      <c r="AA141" s="268"/>
      <c r="AB141" s="253"/>
      <c r="AI141" s="8"/>
      <c r="AL141" s="33"/>
      <c r="AM141" s="87"/>
      <c r="AN141" s="106"/>
      <c r="AP141" s="87"/>
      <c r="AQ141" s="106"/>
      <c r="BA141" s="87"/>
      <c r="BD141" s="87"/>
      <c r="BF141" s="33"/>
      <c r="BG141" s="33"/>
      <c r="BM141" s="33"/>
      <c r="BN141" s="33"/>
      <c r="BO141" s="87"/>
      <c r="BP141" s="33"/>
      <c r="BQ141" s="33"/>
      <c r="BR141" s="87"/>
      <c r="CB141" s="87"/>
      <c r="CE141" s="87"/>
      <c r="CG141" s="33"/>
      <c r="CH141" s="33"/>
      <c r="CN141" s="33"/>
      <c r="CO141" s="33"/>
      <c r="CP141" s="87"/>
      <c r="CQ141" s="33"/>
      <c r="CR141" s="33"/>
      <c r="CS141" s="87"/>
      <c r="DB141" s="33"/>
      <c r="DC141" s="33"/>
      <c r="DD141" s="87"/>
      <c r="DE141" s="33"/>
      <c r="DF141" s="33"/>
      <c r="DG141" s="87"/>
      <c r="DP141" s="33"/>
      <c r="DQ141" s="33"/>
      <c r="DR141" s="87"/>
      <c r="DS141" s="33"/>
      <c r="DT141" s="33"/>
      <c r="DU141" s="87"/>
      <c r="DW141" s="33"/>
      <c r="DX141" s="33"/>
      <c r="ED141" s="33"/>
      <c r="EE141" s="33"/>
      <c r="EF141" s="87"/>
      <c r="EK141" s="33"/>
      <c r="EL141" s="33"/>
      <c r="ET141" s="87"/>
      <c r="EW141" s="87"/>
      <c r="FT141" s="33"/>
      <c r="FU141" s="33"/>
      <c r="FV141" s="87"/>
      <c r="FW141" s="33"/>
      <c r="FX141" s="33"/>
      <c r="FY141" s="87"/>
      <c r="GA141" s="33"/>
      <c r="GB141" s="33"/>
      <c r="GC141" s="33"/>
      <c r="GD141" s="33"/>
      <c r="GE141" s="33"/>
      <c r="GH141" s="33"/>
      <c r="GI141" s="33"/>
      <c r="GJ141" s="87"/>
      <c r="GK141" s="33"/>
      <c r="GL141" s="33"/>
      <c r="GM141" s="87"/>
      <c r="GO141" s="33"/>
      <c r="GP141" s="33"/>
      <c r="GX141" s="87"/>
      <c r="HA141" s="87"/>
      <c r="HJ141" s="33"/>
      <c r="HK141" s="33"/>
      <c r="HL141" s="87"/>
      <c r="HO141" s="87"/>
      <c r="IA141" s="106"/>
      <c r="IP141" s="106"/>
      <c r="IT141" s="106"/>
    </row>
    <row r="142" spans="11:254" ht="15" customHeight="1" x14ac:dyDescent="0.25">
      <c r="K142" s="31"/>
      <c r="L142" s="31"/>
      <c r="M142" s="31"/>
      <c r="N142" s="31"/>
      <c r="Z142" s="268"/>
      <c r="AA142" s="268"/>
      <c r="AB142" s="253"/>
      <c r="AI142" s="8"/>
      <c r="AL142" s="33"/>
      <c r="AM142" s="87"/>
      <c r="AN142" s="106"/>
      <c r="AP142" s="87"/>
      <c r="AQ142" s="106"/>
      <c r="BA142" s="87"/>
      <c r="BD142" s="87"/>
      <c r="BF142" s="33"/>
      <c r="BG142" s="33"/>
      <c r="BM142" s="33"/>
      <c r="BN142" s="33"/>
      <c r="BO142" s="87"/>
      <c r="BP142" s="33"/>
      <c r="BQ142" s="33"/>
      <c r="BR142" s="87"/>
      <c r="CB142" s="87"/>
      <c r="CE142" s="87"/>
      <c r="CG142" s="33"/>
      <c r="CH142" s="33"/>
      <c r="CN142" s="33"/>
      <c r="CO142" s="33"/>
      <c r="CP142" s="87"/>
      <c r="CQ142" s="33"/>
      <c r="CR142" s="33"/>
      <c r="CS142" s="87"/>
      <c r="DB142" s="33"/>
      <c r="DC142" s="33"/>
      <c r="DD142" s="87"/>
      <c r="DE142" s="33"/>
      <c r="DF142" s="33"/>
      <c r="DG142" s="87"/>
      <c r="DP142" s="33"/>
      <c r="DQ142" s="33"/>
      <c r="DR142" s="87"/>
      <c r="DS142" s="33"/>
      <c r="DT142" s="33"/>
      <c r="DU142" s="87"/>
      <c r="DW142" s="33"/>
      <c r="DX142" s="33"/>
      <c r="ED142" s="33"/>
      <c r="EE142" s="33"/>
      <c r="EF142" s="87"/>
      <c r="EK142" s="33"/>
      <c r="EL142" s="33"/>
      <c r="ET142" s="87"/>
      <c r="EW142" s="87"/>
      <c r="FT142" s="33"/>
      <c r="FU142" s="33"/>
      <c r="FV142" s="87"/>
      <c r="FW142" s="33"/>
      <c r="FX142" s="33"/>
      <c r="FY142" s="87"/>
      <c r="GA142" s="33"/>
      <c r="GB142" s="33"/>
      <c r="GC142" s="33"/>
      <c r="GD142" s="33"/>
      <c r="GE142" s="33"/>
      <c r="GH142" s="33"/>
      <c r="GI142" s="33"/>
      <c r="GJ142" s="87"/>
      <c r="GK142" s="33"/>
      <c r="GL142" s="33"/>
      <c r="GM142" s="87"/>
      <c r="GO142" s="33"/>
      <c r="GP142" s="33"/>
      <c r="GX142" s="87"/>
      <c r="HA142" s="87"/>
      <c r="HJ142" s="33"/>
      <c r="HK142" s="33"/>
      <c r="HL142" s="87"/>
      <c r="HO142" s="87"/>
      <c r="IA142" s="106"/>
      <c r="IP142" s="106"/>
      <c r="IT142" s="106"/>
    </row>
    <row r="143" spans="11:254" ht="15" customHeight="1" x14ac:dyDescent="0.25">
      <c r="K143" s="31"/>
      <c r="L143" s="31"/>
      <c r="M143" s="31"/>
      <c r="N143" s="31"/>
      <c r="Z143" s="268"/>
      <c r="AA143" s="268"/>
      <c r="AB143" s="253"/>
      <c r="AI143" s="8"/>
      <c r="AL143" s="33"/>
      <c r="AM143" s="87"/>
      <c r="AN143" s="106"/>
      <c r="AP143" s="87"/>
      <c r="AQ143" s="106"/>
      <c r="BA143" s="87"/>
      <c r="BD143" s="87"/>
      <c r="BF143" s="33"/>
      <c r="BG143" s="33"/>
      <c r="BM143" s="33"/>
      <c r="BN143" s="33"/>
      <c r="BO143" s="87"/>
      <c r="BP143" s="33"/>
      <c r="BQ143" s="33"/>
      <c r="BR143" s="87"/>
      <c r="CB143" s="87"/>
      <c r="CE143" s="87"/>
      <c r="CG143" s="33"/>
      <c r="CH143" s="33"/>
      <c r="CN143" s="33"/>
      <c r="CO143" s="33"/>
      <c r="CP143" s="87"/>
      <c r="CQ143" s="33"/>
      <c r="CR143" s="33"/>
      <c r="CS143" s="87"/>
      <c r="DB143" s="33"/>
      <c r="DC143" s="33"/>
      <c r="DD143" s="87"/>
      <c r="DE143" s="33"/>
      <c r="DF143" s="33"/>
      <c r="DG143" s="87"/>
      <c r="DP143" s="33"/>
      <c r="DQ143" s="33"/>
      <c r="DR143" s="87"/>
      <c r="DS143" s="33"/>
      <c r="DT143" s="33"/>
      <c r="DU143" s="87"/>
      <c r="DW143" s="33"/>
      <c r="DX143" s="33"/>
      <c r="ED143" s="33"/>
      <c r="EE143" s="33"/>
      <c r="EF143" s="87"/>
      <c r="EK143" s="33"/>
      <c r="EL143" s="33"/>
      <c r="ET143" s="87"/>
      <c r="EW143" s="87"/>
      <c r="FT143" s="33"/>
      <c r="FU143" s="33"/>
      <c r="FV143" s="87"/>
      <c r="FW143" s="33"/>
      <c r="FX143" s="33"/>
      <c r="FY143" s="87"/>
      <c r="GA143" s="33"/>
      <c r="GB143" s="33"/>
      <c r="GC143" s="33"/>
      <c r="GD143" s="33"/>
      <c r="GE143" s="33"/>
      <c r="GH143" s="33"/>
      <c r="GI143" s="33"/>
      <c r="GJ143" s="87"/>
      <c r="GK143" s="33"/>
      <c r="GL143" s="33"/>
      <c r="GM143" s="87"/>
      <c r="GO143" s="33"/>
      <c r="GP143" s="33"/>
      <c r="GX143" s="87"/>
      <c r="HA143" s="87"/>
      <c r="HJ143" s="33"/>
      <c r="HK143" s="33"/>
      <c r="HL143" s="87"/>
      <c r="HO143" s="87"/>
      <c r="IA143" s="106"/>
      <c r="IP143" s="106"/>
      <c r="IT143" s="106"/>
    </row>
    <row r="144" spans="11:254" ht="15" customHeight="1" x14ac:dyDescent="0.25">
      <c r="Z144" s="268"/>
      <c r="AA144" s="268"/>
      <c r="AB144" s="253"/>
      <c r="AI144" s="8"/>
      <c r="AL144" s="33"/>
      <c r="AM144" s="87"/>
      <c r="AN144" s="106"/>
      <c r="AP144" s="87"/>
      <c r="AQ144" s="106"/>
      <c r="BA144" s="87"/>
      <c r="BD144" s="87"/>
      <c r="BF144" s="33"/>
      <c r="BG144" s="33"/>
      <c r="BM144" s="33"/>
      <c r="BN144" s="33"/>
      <c r="BO144" s="87"/>
      <c r="BP144" s="33"/>
      <c r="BQ144" s="33"/>
      <c r="BR144" s="87"/>
      <c r="CB144" s="87"/>
      <c r="CE144" s="87"/>
      <c r="CG144" s="33"/>
      <c r="CH144" s="33"/>
      <c r="CN144" s="33"/>
      <c r="CO144" s="33"/>
      <c r="CP144" s="87"/>
      <c r="CQ144" s="33"/>
      <c r="CR144" s="33"/>
      <c r="CS144" s="87"/>
      <c r="DB144" s="33"/>
      <c r="DC144" s="33"/>
      <c r="DD144" s="87"/>
      <c r="DE144" s="33"/>
      <c r="DF144" s="33"/>
      <c r="DG144" s="87"/>
      <c r="DP144" s="33"/>
      <c r="DQ144" s="33"/>
      <c r="DR144" s="87"/>
      <c r="DS144" s="33"/>
      <c r="DT144" s="33"/>
      <c r="DU144" s="87"/>
      <c r="DW144" s="33"/>
      <c r="DX144" s="33"/>
      <c r="ED144" s="33"/>
      <c r="EE144" s="33"/>
      <c r="EF144" s="87"/>
      <c r="EK144" s="33"/>
      <c r="EL144" s="33"/>
      <c r="ET144" s="87"/>
      <c r="EW144" s="87"/>
      <c r="FT144" s="33"/>
      <c r="FU144" s="33"/>
      <c r="FV144" s="87"/>
      <c r="FW144" s="33"/>
      <c r="FX144" s="33"/>
      <c r="FY144" s="87"/>
      <c r="GA144" s="33"/>
      <c r="GB144" s="33"/>
      <c r="GC144" s="33"/>
      <c r="GD144" s="33"/>
      <c r="GE144" s="33"/>
      <c r="GH144" s="33"/>
      <c r="GI144" s="33"/>
      <c r="GJ144" s="87"/>
      <c r="GK144" s="33"/>
      <c r="GL144" s="33"/>
      <c r="GM144" s="87"/>
      <c r="GO144" s="33"/>
      <c r="GP144" s="33"/>
      <c r="GX144" s="87"/>
      <c r="HA144" s="87"/>
      <c r="HJ144" s="33"/>
      <c r="HK144" s="33"/>
      <c r="HL144" s="87"/>
      <c r="HO144" s="87"/>
      <c r="IA144" s="106"/>
      <c r="IP144" s="106"/>
      <c r="IT144" s="106"/>
    </row>
    <row r="145" spans="26:254" ht="15" customHeight="1" x14ac:dyDescent="0.25">
      <c r="Z145" s="250"/>
      <c r="AA145" s="250"/>
      <c r="AB145" s="253"/>
      <c r="AI145" s="8"/>
      <c r="AL145" s="33"/>
      <c r="AM145" s="87"/>
      <c r="AN145" s="106"/>
      <c r="AP145" s="87"/>
      <c r="AQ145" s="106"/>
      <c r="BA145" s="87"/>
      <c r="BD145" s="87"/>
      <c r="BF145" s="33"/>
      <c r="BG145" s="33"/>
      <c r="BM145" s="33"/>
      <c r="BN145" s="33"/>
      <c r="BO145" s="87"/>
      <c r="BP145" s="33"/>
      <c r="BQ145" s="33"/>
      <c r="BR145" s="87"/>
      <c r="CB145" s="87"/>
      <c r="CE145" s="87"/>
      <c r="CG145" s="33"/>
      <c r="CH145" s="33"/>
      <c r="CN145" s="33"/>
      <c r="CO145" s="33"/>
      <c r="CP145" s="87"/>
      <c r="CQ145" s="33"/>
      <c r="CR145" s="33"/>
      <c r="CS145" s="87"/>
      <c r="DB145" s="33"/>
      <c r="DC145" s="33"/>
      <c r="DD145" s="87"/>
      <c r="DE145" s="33"/>
      <c r="DF145" s="33"/>
      <c r="DG145" s="87"/>
      <c r="DP145" s="33"/>
      <c r="DQ145" s="33"/>
      <c r="DR145" s="87"/>
      <c r="DS145" s="33"/>
      <c r="DT145" s="33"/>
      <c r="DU145" s="87"/>
      <c r="DW145" s="33"/>
      <c r="DX145" s="33"/>
      <c r="ED145" s="33"/>
      <c r="EE145" s="33"/>
      <c r="EF145" s="87"/>
      <c r="EK145" s="33"/>
      <c r="EL145" s="33"/>
      <c r="ET145" s="87"/>
      <c r="EW145" s="87"/>
      <c r="FT145" s="33"/>
      <c r="FU145" s="33"/>
      <c r="FV145" s="87"/>
      <c r="FW145" s="33"/>
      <c r="FX145" s="33"/>
      <c r="FY145" s="87"/>
      <c r="GA145" s="33"/>
      <c r="GB145" s="33"/>
      <c r="GC145" s="33"/>
      <c r="GD145" s="33"/>
      <c r="GE145" s="33"/>
      <c r="GH145" s="33"/>
      <c r="GI145" s="33"/>
      <c r="GJ145" s="87"/>
      <c r="GK145" s="33"/>
      <c r="GL145" s="33"/>
      <c r="GM145" s="87"/>
      <c r="GO145" s="33"/>
      <c r="GP145" s="33"/>
      <c r="GX145" s="87"/>
      <c r="HA145" s="87"/>
      <c r="HJ145" s="33"/>
      <c r="HK145" s="33"/>
      <c r="HL145" s="87"/>
      <c r="HO145" s="87"/>
      <c r="IA145" s="106"/>
      <c r="IP145" s="106"/>
      <c r="IT145" s="106"/>
    </row>
    <row r="146" spans="26:254" ht="15" customHeight="1" x14ac:dyDescent="0.25">
      <c r="Z146" s="250"/>
      <c r="AA146" s="250"/>
      <c r="AB146" s="253"/>
      <c r="AI146" s="8"/>
      <c r="AL146" s="33"/>
      <c r="AM146" s="87"/>
      <c r="AN146" s="106"/>
      <c r="AP146" s="87"/>
      <c r="AQ146" s="106"/>
      <c r="BA146" s="87"/>
      <c r="BD146" s="87"/>
      <c r="BF146" s="33"/>
      <c r="BG146" s="33"/>
      <c r="BM146" s="33"/>
      <c r="BN146" s="33"/>
      <c r="BO146" s="87"/>
      <c r="BP146" s="33"/>
      <c r="BQ146" s="33"/>
      <c r="BR146" s="87"/>
      <c r="CB146" s="87"/>
      <c r="CE146" s="87"/>
      <c r="CG146" s="33"/>
      <c r="CH146" s="33"/>
      <c r="CN146" s="33"/>
      <c r="CO146" s="33"/>
      <c r="CP146" s="87"/>
      <c r="CQ146" s="33"/>
      <c r="CR146" s="33"/>
      <c r="CS146" s="87"/>
      <c r="DB146" s="33"/>
      <c r="DC146" s="33"/>
      <c r="DD146" s="87"/>
      <c r="DE146" s="33"/>
      <c r="DF146" s="33"/>
      <c r="DG146" s="87"/>
      <c r="DP146" s="33"/>
      <c r="DQ146" s="33"/>
      <c r="DR146" s="87"/>
      <c r="DS146" s="33"/>
      <c r="DT146" s="33"/>
      <c r="DU146" s="87"/>
      <c r="DW146" s="33"/>
      <c r="DX146" s="33"/>
      <c r="ED146" s="33"/>
      <c r="EE146" s="33"/>
      <c r="EF146" s="87"/>
      <c r="EG146" s="33"/>
      <c r="EH146" s="33"/>
      <c r="EI146" s="87"/>
      <c r="EK146" s="33"/>
      <c r="EL146" s="33"/>
      <c r="ET146" s="87"/>
      <c r="EW146" s="87"/>
      <c r="FT146" s="33"/>
      <c r="FU146" s="33"/>
      <c r="FV146" s="87"/>
      <c r="FW146" s="33"/>
      <c r="FX146" s="33"/>
      <c r="FY146" s="87"/>
      <c r="GA146" s="33"/>
      <c r="GB146" s="33"/>
      <c r="GC146" s="33"/>
      <c r="GD146" s="33"/>
      <c r="GE146" s="33"/>
      <c r="GH146" s="33"/>
      <c r="GI146" s="33"/>
      <c r="GJ146" s="87"/>
      <c r="GK146" s="33"/>
      <c r="GL146" s="33"/>
      <c r="GM146" s="87"/>
      <c r="GO146" s="33"/>
      <c r="GP146" s="33"/>
      <c r="GX146" s="87"/>
      <c r="HA146" s="87"/>
      <c r="HJ146" s="33"/>
      <c r="HK146" s="33"/>
      <c r="HL146" s="87"/>
      <c r="HO146" s="87"/>
      <c r="IA146" s="106"/>
      <c r="IP146" s="106"/>
      <c r="IT146" s="106"/>
    </row>
    <row r="147" spans="26:254" ht="15" customHeight="1" x14ac:dyDescent="0.25">
      <c r="AI147" s="8"/>
      <c r="AL147" s="33"/>
      <c r="AM147" s="87"/>
      <c r="AN147" s="106"/>
      <c r="AP147" s="87"/>
      <c r="AQ147" s="106"/>
      <c r="BA147" s="87"/>
      <c r="BD147" s="87"/>
      <c r="BF147" s="33"/>
      <c r="BG147" s="33"/>
      <c r="BM147" s="33"/>
      <c r="BN147" s="33"/>
      <c r="BO147" s="87"/>
      <c r="BP147" s="33"/>
      <c r="BQ147" s="33"/>
      <c r="BR147" s="87"/>
      <c r="CB147" s="87"/>
      <c r="CE147" s="87"/>
      <c r="CG147" s="33"/>
      <c r="CH147" s="33"/>
      <c r="CN147" s="33"/>
      <c r="CO147" s="33"/>
      <c r="CP147" s="87"/>
      <c r="CQ147" s="33"/>
      <c r="CR147" s="33"/>
      <c r="CS147" s="87"/>
      <c r="DB147" s="33"/>
      <c r="DC147" s="33"/>
      <c r="DD147" s="87"/>
      <c r="DE147" s="33"/>
      <c r="DF147" s="33"/>
      <c r="DG147" s="87"/>
      <c r="DP147" s="33"/>
      <c r="DQ147" s="33"/>
      <c r="DR147" s="87"/>
      <c r="DS147" s="33"/>
      <c r="DT147" s="33"/>
      <c r="DU147" s="87"/>
      <c r="DW147" s="33"/>
      <c r="DX147" s="33"/>
      <c r="ED147" s="33"/>
      <c r="EE147" s="33"/>
      <c r="EF147" s="87"/>
      <c r="EG147" s="33"/>
      <c r="EH147" s="33"/>
      <c r="EI147" s="87"/>
      <c r="EK147" s="33"/>
      <c r="EL147" s="33"/>
      <c r="ET147" s="87"/>
      <c r="EW147" s="87"/>
      <c r="FT147" s="33"/>
      <c r="FU147" s="33"/>
      <c r="FV147" s="87"/>
      <c r="FW147" s="33"/>
      <c r="FX147" s="33"/>
      <c r="FY147" s="87"/>
      <c r="GA147" s="33"/>
      <c r="GB147" s="33"/>
      <c r="GC147" s="33"/>
      <c r="GD147" s="33"/>
      <c r="GE147" s="33"/>
      <c r="GH147" s="33"/>
      <c r="GI147" s="33"/>
      <c r="GJ147" s="87"/>
      <c r="GK147" s="33"/>
      <c r="GL147" s="33"/>
      <c r="GM147" s="87"/>
      <c r="GO147" s="33"/>
      <c r="GP147" s="33"/>
      <c r="GX147" s="87"/>
      <c r="HA147" s="87"/>
      <c r="HJ147" s="33"/>
      <c r="HK147" s="33"/>
      <c r="HL147" s="87"/>
      <c r="HO147" s="87"/>
      <c r="IA147" s="106"/>
      <c r="IP147" s="106"/>
      <c r="IT147" s="106"/>
    </row>
    <row r="148" spans="26:254" ht="15" customHeight="1" x14ac:dyDescent="0.25">
      <c r="AI148" s="8"/>
      <c r="AL148" s="33"/>
      <c r="AM148" s="87"/>
      <c r="AN148" s="106"/>
      <c r="AP148" s="87"/>
      <c r="AQ148" s="106"/>
      <c r="BA148" s="87"/>
      <c r="BD148" s="87"/>
      <c r="BF148" s="33"/>
      <c r="BG148" s="33"/>
      <c r="BM148" s="33"/>
      <c r="BN148" s="33"/>
      <c r="BO148" s="87"/>
      <c r="BP148" s="33"/>
      <c r="BQ148" s="33"/>
      <c r="BR148" s="87"/>
      <c r="CB148" s="87"/>
      <c r="CE148" s="87"/>
      <c r="CG148" s="33"/>
      <c r="CH148" s="33"/>
      <c r="CN148" s="33"/>
      <c r="CO148" s="33"/>
      <c r="CP148" s="87"/>
      <c r="CQ148" s="33"/>
      <c r="CR148" s="33"/>
      <c r="CS148" s="87"/>
      <c r="DB148" s="33"/>
      <c r="DC148" s="33"/>
      <c r="DD148" s="87"/>
      <c r="DE148" s="33"/>
      <c r="DF148" s="33"/>
      <c r="DG148" s="87"/>
      <c r="DP148" s="33"/>
      <c r="DQ148" s="33"/>
      <c r="DR148" s="87"/>
      <c r="DS148" s="33"/>
      <c r="DT148" s="33"/>
      <c r="DU148" s="87"/>
      <c r="DW148" s="33"/>
      <c r="DX148" s="33"/>
      <c r="ED148" s="33"/>
      <c r="EE148" s="33"/>
      <c r="EF148" s="87"/>
      <c r="EG148" s="33"/>
      <c r="EH148" s="33"/>
      <c r="EI148" s="87"/>
      <c r="EK148" s="33"/>
      <c r="EL148" s="33"/>
      <c r="ET148" s="87"/>
      <c r="EW148" s="87"/>
      <c r="FT148" s="33"/>
      <c r="FU148" s="33"/>
      <c r="FV148" s="87"/>
      <c r="FW148" s="33"/>
      <c r="FX148" s="33"/>
      <c r="FY148" s="87"/>
      <c r="GA148" s="33"/>
      <c r="GB148" s="33"/>
      <c r="GC148" s="33"/>
      <c r="GD148" s="33"/>
      <c r="GE148" s="33"/>
      <c r="GH148" s="33"/>
      <c r="GI148" s="33"/>
      <c r="GJ148" s="87"/>
      <c r="GK148" s="33"/>
      <c r="GL148" s="33"/>
      <c r="GM148" s="87"/>
      <c r="GO148" s="33"/>
      <c r="GP148" s="33"/>
      <c r="GX148" s="87"/>
      <c r="HA148" s="87"/>
      <c r="HJ148" s="33"/>
      <c r="HK148" s="33"/>
      <c r="HL148" s="87"/>
      <c r="HO148" s="87"/>
      <c r="IA148" s="106"/>
      <c r="IP148" s="106"/>
      <c r="IT148" s="106"/>
    </row>
    <row r="149" spans="26:254" ht="15" customHeight="1" x14ac:dyDescent="0.25">
      <c r="AI149" s="8"/>
      <c r="AL149" s="33"/>
      <c r="AM149" s="87"/>
      <c r="AN149" s="106"/>
      <c r="AP149" s="87"/>
      <c r="AQ149" s="106"/>
      <c r="BA149" s="87"/>
      <c r="BD149" s="87"/>
      <c r="BF149" s="33"/>
      <c r="BG149" s="33"/>
      <c r="BM149" s="33"/>
      <c r="BN149" s="33"/>
      <c r="BO149" s="87"/>
      <c r="BP149" s="33"/>
      <c r="BQ149" s="33"/>
      <c r="BR149" s="87"/>
      <c r="CB149" s="87"/>
      <c r="CE149" s="87"/>
      <c r="CG149" s="33"/>
      <c r="CH149" s="33"/>
      <c r="CN149" s="33"/>
      <c r="CO149" s="33"/>
      <c r="CP149" s="87"/>
      <c r="CQ149" s="33"/>
      <c r="CR149" s="33"/>
      <c r="CS149" s="87"/>
      <c r="DB149" s="33"/>
      <c r="DC149" s="33"/>
      <c r="DD149" s="87"/>
      <c r="DE149" s="33"/>
      <c r="DF149" s="33"/>
      <c r="DG149" s="87"/>
      <c r="DP149" s="33"/>
      <c r="DQ149" s="33"/>
      <c r="DR149" s="87"/>
      <c r="DS149" s="33"/>
      <c r="DT149" s="33"/>
      <c r="DU149" s="87"/>
      <c r="DW149" s="33"/>
      <c r="DX149" s="33"/>
      <c r="ED149" s="33"/>
      <c r="EE149" s="33"/>
      <c r="EF149" s="87"/>
      <c r="EG149" s="33"/>
      <c r="EH149" s="33"/>
      <c r="EI149" s="87"/>
      <c r="EK149" s="33"/>
      <c r="EL149" s="33"/>
      <c r="ET149" s="87"/>
      <c r="EW149" s="87"/>
      <c r="FT149" s="33"/>
      <c r="FU149" s="33"/>
      <c r="FV149" s="87"/>
      <c r="FW149" s="33"/>
      <c r="FX149" s="33"/>
      <c r="FY149" s="87"/>
      <c r="GA149" s="33"/>
      <c r="GB149" s="33"/>
      <c r="GC149" s="33"/>
      <c r="GD149" s="33"/>
      <c r="GE149" s="33"/>
      <c r="GH149" s="33"/>
      <c r="GI149" s="33"/>
      <c r="GJ149" s="87"/>
      <c r="GK149" s="33"/>
      <c r="GL149" s="33"/>
      <c r="GM149" s="87"/>
      <c r="GO149" s="33"/>
      <c r="GP149" s="33"/>
      <c r="GX149" s="87"/>
      <c r="HA149" s="87"/>
      <c r="HJ149" s="33"/>
      <c r="HK149" s="33"/>
      <c r="HL149" s="87"/>
      <c r="HO149" s="87"/>
      <c r="IA149" s="106"/>
      <c r="IP149" s="106"/>
      <c r="IT149" s="106"/>
    </row>
    <row r="150" spans="26:254" ht="15" customHeight="1" x14ac:dyDescent="0.25">
      <c r="AI150" s="8"/>
      <c r="AL150" s="33"/>
      <c r="AM150" s="87"/>
      <c r="AN150" s="106"/>
      <c r="AP150" s="87"/>
      <c r="AQ150" s="106"/>
      <c r="BA150" s="87"/>
      <c r="BD150" s="87"/>
      <c r="BF150" s="33"/>
      <c r="BG150" s="33"/>
      <c r="BM150" s="33"/>
      <c r="BN150" s="33"/>
      <c r="BO150" s="87"/>
      <c r="BP150" s="33"/>
      <c r="BQ150" s="33"/>
      <c r="BR150" s="87"/>
      <c r="CB150" s="87"/>
      <c r="CE150" s="87"/>
      <c r="CG150" s="33"/>
      <c r="CH150" s="33"/>
      <c r="CN150" s="33"/>
      <c r="CO150" s="33"/>
      <c r="CP150" s="87"/>
      <c r="CQ150" s="33"/>
      <c r="CR150" s="33"/>
      <c r="CS150" s="87"/>
      <c r="DB150" s="33"/>
      <c r="DC150" s="33"/>
      <c r="DD150" s="87"/>
      <c r="DE150" s="33"/>
      <c r="DF150" s="33"/>
      <c r="DG150" s="87"/>
      <c r="DP150" s="33"/>
      <c r="DQ150" s="33"/>
      <c r="DR150" s="87"/>
      <c r="DS150" s="33"/>
      <c r="DT150" s="33"/>
      <c r="DU150" s="87"/>
      <c r="DW150" s="33"/>
      <c r="DX150" s="33"/>
      <c r="ED150" s="33"/>
      <c r="EE150" s="33"/>
      <c r="EF150" s="87"/>
      <c r="EG150" s="33"/>
      <c r="EH150" s="33"/>
      <c r="EI150" s="87"/>
      <c r="EK150" s="33"/>
      <c r="EL150" s="33"/>
      <c r="ET150" s="87"/>
      <c r="EW150" s="87"/>
      <c r="FT150" s="33"/>
      <c r="FU150" s="33"/>
      <c r="FV150" s="87"/>
      <c r="FW150" s="33"/>
      <c r="FX150" s="33"/>
      <c r="FY150" s="87"/>
      <c r="GA150" s="33"/>
      <c r="GB150" s="33"/>
      <c r="GC150" s="33"/>
      <c r="GD150" s="33"/>
      <c r="GE150" s="33"/>
      <c r="GH150" s="33"/>
      <c r="GI150" s="33"/>
      <c r="GJ150" s="87"/>
      <c r="GK150" s="33"/>
      <c r="GL150" s="33"/>
      <c r="GM150" s="87"/>
      <c r="GO150" s="33"/>
      <c r="GP150" s="33"/>
      <c r="GX150" s="87"/>
      <c r="HA150" s="87"/>
      <c r="HJ150" s="33"/>
      <c r="HK150" s="33"/>
      <c r="HL150" s="87"/>
      <c r="HO150" s="87"/>
      <c r="IA150" s="106"/>
      <c r="IP150" s="106"/>
      <c r="IT150" s="106"/>
    </row>
    <row r="151" spans="26:254" ht="15" customHeight="1" x14ac:dyDescent="0.25">
      <c r="AI151" s="8"/>
      <c r="AL151" s="33"/>
      <c r="AM151" s="87"/>
      <c r="AN151" s="106"/>
      <c r="AP151" s="87"/>
      <c r="AQ151" s="106"/>
      <c r="BA151" s="87"/>
      <c r="BD151" s="87"/>
      <c r="BF151" s="33"/>
      <c r="BG151" s="33"/>
      <c r="BM151" s="33"/>
      <c r="BN151" s="33"/>
      <c r="BO151" s="87"/>
      <c r="BP151" s="33"/>
      <c r="BQ151" s="33"/>
      <c r="BR151" s="87"/>
      <c r="CB151" s="87"/>
      <c r="CE151" s="87"/>
      <c r="CG151" s="33"/>
      <c r="CH151" s="33"/>
      <c r="CN151" s="33"/>
      <c r="CO151" s="33"/>
      <c r="CP151" s="87"/>
      <c r="CQ151" s="33"/>
      <c r="CR151" s="33"/>
      <c r="CS151" s="87"/>
      <c r="DB151" s="33"/>
      <c r="DC151" s="33"/>
      <c r="DD151" s="87"/>
      <c r="DE151" s="33"/>
      <c r="DF151" s="33"/>
      <c r="DG151" s="87"/>
      <c r="DP151" s="33"/>
      <c r="DQ151" s="33"/>
      <c r="DR151" s="87"/>
      <c r="DS151" s="33"/>
      <c r="DT151" s="33"/>
      <c r="DU151" s="87"/>
      <c r="DW151" s="33"/>
      <c r="DX151" s="33"/>
      <c r="ED151" s="33"/>
      <c r="EE151" s="33"/>
      <c r="EF151" s="87"/>
      <c r="EG151" s="33"/>
      <c r="EH151" s="33"/>
      <c r="EI151" s="87"/>
      <c r="EK151" s="33"/>
      <c r="EL151" s="33"/>
      <c r="ET151" s="87"/>
      <c r="EW151" s="87"/>
      <c r="FT151" s="33"/>
      <c r="FU151" s="33"/>
      <c r="FV151" s="87"/>
      <c r="FW151" s="33"/>
      <c r="FX151" s="33"/>
      <c r="FY151" s="87"/>
      <c r="GA151" s="33"/>
      <c r="GB151" s="33"/>
      <c r="GC151" s="33"/>
      <c r="GD151" s="33"/>
      <c r="GE151" s="33"/>
      <c r="GH151" s="33"/>
      <c r="GI151" s="33"/>
      <c r="GJ151" s="87"/>
      <c r="GK151" s="33"/>
      <c r="GL151" s="33"/>
      <c r="GM151" s="87"/>
      <c r="GO151" s="33"/>
      <c r="GP151" s="33"/>
      <c r="GX151" s="87"/>
      <c r="HA151" s="87"/>
      <c r="HJ151" s="33"/>
      <c r="HK151" s="33"/>
      <c r="HL151" s="87"/>
      <c r="HO151" s="87"/>
      <c r="IA151" s="106"/>
      <c r="IP151" s="106"/>
      <c r="IT151" s="106"/>
    </row>
    <row r="152" spans="26:254" ht="15" customHeight="1" x14ac:dyDescent="0.25">
      <c r="AI152" s="8"/>
      <c r="AL152" s="33"/>
      <c r="AM152" s="87"/>
      <c r="AN152" s="106"/>
      <c r="AP152" s="87"/>
      <c r="AQ152" s="106"/>
      <c r="BA152" s="87"/>
      <c r="BD152" s="87"/>
      <c r="BF152" s="33"/>
      <c r="BG152" s="33"/>
      <c r="BM152" s="33"/>
      <c r="BN152" s="33"/>
      <c r="BO152" s="87"/>
      <c r="BP152" s="33"/>
      <c r="BQ152" s="33"/>
      <c r="BR152" s="87"/>
      <c r="CB152" s="87"/>
      <c r="CE152" s="87"/>
      <c r="CG152" s="33"/>
      <c r="CH152" s="33"/>
      <c r="CN152" s="33"/>
      <c r="CO152" s="33"/>
      <c r="CP152" s="87"/>
      <c r="CQ152" s="33"/>
      <c r="CR152" s="33"/>
      <c r="CS152" s="87"/>
      <c r="DB152" s="33"/>
      <c r="DC152" s="33"/>
      <c r="DD152" s="87"/>
      <c r="DE152" s="33"/>
      <c r="DF152" s="33"/>
      <c r="DG152" s="87"/>
      <c r="DP152" s="33"/>
      <c r="DQ152" s="33"/>
      <c r="DR152" s="87"/>
      <c r="DS152" s="33"/>
      <c r="DT152" s="33"/>
      <c r="DU152" s="87"/>
      <c r="DW152" s="33"/>
      <c r="DX152" s="33"/>
      <c r="ED152" s="33"/>
      <c r="EE152" s="33"/>
      <c r="EF152" s="87"/>
      <c r="EG152" s="33"/>
      <c r="EH152" s="33"/>
      <c r="EI152" s="87"/>
      <c r="EK152" s="33"/>
      <c r="EL152" s="33"/>
      <c r="ET152" s="87"/>
      <c r="EW152" s="87"/>
      <c r="FT152" s="33"/>
      <c r="FU152" s="33"/>
      <c r="FV152" s="87"/>
      <c r="FW152" s="33"/>
      <c r="FX152" s="33"/>
      <c r="FY152" s="87"/>
      <c r="GA152" s="33"/>
      <c r="GB152" s="33"/>
      <c r="GC152" s="33"/>
      <c r="GD152" s="33"/>
      <c r="GE152" s="33"/>
      <c r="GH152" s="33"/>
      <c r="GI152" s="33"/>
      <c r="GJ152" s="87"/>
      <c r="GK152" s="33"/>
      <c r="GL152" s="33"/>
      <c r="GM152" s="87"/>
      <c r="GO152" s="33"/>
      <c r="GP152" s="33"/>
      <c r="GX152" s="87"/>
      <c r="HA152" s="87"/>
      <c r="HJ152" s="33"/>
      <c r="HK152" s="33"/>
      <c r="HL152" s="87"/>
      <c r="HO152" s="87"/>
      <c r="IA152" s="106"/>
      <c r="IP152" s="106"/>
      <c r="IT152" s="106"/>
    </row>
    <row r="153" spans="26:254" ht="15" customHeight="1" x14ac:dyDescent="0.25">
      <c r="AI153" s="8"/>
      <c r="AL153" s="33"/>
      <c r="AM153" s="87"/>
      <c r="AN153" s="106"/>
      <c r="AP153" s="87"/>
      <c r="AQ153" s="106"/>
      <c r="BA153" s="87"/>
      <c r="BD153" s="87"/>
      <c r="BF153" s="33"/>
      <c r="BG153" s="33"/>
      <c r="BM153" s="33"/>
      <c r="BN153" s="33"/>
      <c r="BO153" s="87"/>
      <c r="BP153" s="33"/>
      <c r="BQ153" s="33"/>
      <c r="BR153" s="87"/>
      <c r="CB153" s="87"/>
      <c r="CE153" s="87"/>
      <c r="CG153" s="33"/>
      <c r="CH153" s="33"/>
      <c r="CN153" s="33"/>
      <c r="CO153" s="33"/>
      <c r="CP153" s="87"/>
      <c r="CQ153" s="33"/>
      <c r="CR153" s="33"/>
      <c r="CS153" s="87"/>
      <c r="DB153" s="33"/>
      <c r="DC153" s="33"/>
      <c r="DD153" s="87"/>
      <c r="DE153" s="33"/>
      <c r="DF153" s="33"/>
      <c r="DG153" s="87"/>
      <c r="DP153" s="33"/>
      <c r="DQ153" s="33"/>
      <c r="DR153" s="87"/>
      <c r="DS153" s="33"/>
      <c r="DT153" s="33"/>
      <c r="DU153" s="87"/>
      <c r="DW153" s="33"/>
      <c r="DX153" s="33"/>
      <c r="ED153" s="33"/>
      <c r="EE153" s="33"/>
      <c r="EF153" s="87"/>
      <c r="EG153" s="33"/>
      <c r="EH153" s="33"/>
      <c r="EI153" s="87"/>
      <c r="EK153" s="33"/>
      <c r="EL153" s="33"/>
      <c r="ET153" s="87"/>
      <c r="EW153" s="87"/>
      <c r="FT153" s="33"/>
      <c r="FU153" s="33"/>
      <c r="FV153" s="87"/>
      <c r="FW153" s="33"/>
      <c r="FX153" s="33"/>
      <c r="FY153" s="87"/>
      <c r="GA153" s="33"/>
      <c r="GB153" s="33"/>
      <c r="GC153" s="33"/>
      <c r="GD153" s="33"/>
      <c r="GE153" s="33"/>
      <c r="GH153" s="33"/>
      <c r="GI153" s="33"/>
      <c r="GJ153" s="87"/>
      <c r="GK153" s="33"/>
      <c r="GL153" s="33"/>
      <c r="GM153" s="87"/>
      <c r="GO153" s="33"/>
      <c r="GP153" s="33"/>
      <c r="GX153" s="87"/>
      <c r="HA153" s="87"/>
      <c r="HJ153" s="33"/>
      <c r="HK153" s="33"/>
      <c r="HL153" s="87"/>
      <c r="HO153" s="87"/>
      <c r="IA153" s="106"/>
      <c r="IP153" s="106"/>
      <c r="IT153" s="106"/>
    </row>
    <row r="154" spans="26:254" ht="15" customHeight="1" x14ac:dyDescent="0.25">
      <c r="AI154" s="8"/>
      <c r="AM154" s="87"/>
      <c r="AN154" s="106"/>
      <c r="AP154" s="87"/>
      <c r="AQ154" s="106"/>
      <c r="BA154" s="87"/>
      <c r="BD154" s="87"/>
      <c r="BF154" s="33"/>
      <c r="BG154" s="33"/>
      <c r="BM154" s="33"/>
      <c r="BN154" s="33"/>
      <c r="BO154" s="87"/>
      <c r="BP154" s="33"/>
      <c r="BQ154" s="33"/>
      <c r="BR154" s="87"/>
      <c r="CB154" s="87"/>
      <c r="CE154" s="87"/>
      <c r="CG154" s="33"/>
      <c r="CH154" s="33"/>
      <c r="CN154" s="33"/>
      <c r="CO154" s="33"/>
      <c r="CP154" s="87"/>
      <c r="CQ154" s="33"/>
      <c r="CR154" s="33"/>
      <c r="CS154" s="87"/>
      <c r="DB154" s="33"/>
      <c r="DC154" s="33"/>
      <c r="DD154" s="87"/>
      <c r="DE154" s="33"/>
      <c r="DF154" s="33"/>
      <c r="DG154" s="87"/>
      <c r="DP154" s="33"/>
      <c r="DQ154" s="33"/>
      <c r="DR154" s="87"/>
      <c r="DS154" s="33"/>
      <c r="DT154" s="33"/>
      <c r="DU154" s="87"/>
      <c r="DW154" s="33"/>
      <c r="DX154" s="33"/>
      <c r="ED154" s="33"/>
      <c r="EE154" s="33"/>
      <c r="EF154" s="87"/>
      <c r="EG154" s="33"/>
      <c r="EH154" s="33"/>
      <c r="EI154" s="87"/>
      <c r="EK154" s="33"/>
      <c r="EL154" s="33"/>
      <c r="ET154" s="87"/>
      <c r="EW154" s="87"/>
      <c r="FT154" s="33"/>
      <c r="FU154" s="33"/>
      <c r="FV154" s="87"/>
      <c r="FW154" s="33"/>
      <c r="FX154" s="33"/>
      <c r="FY154" s="87"/>
      <c r="GA154" s="33"/>
      <c r="GB154" s="33"/>
      <c r="GC154" s="33"/>
      <c r="GD154" s="33"/>
      <c r="GE154" s="33"/>
      <c r="GH154" s="33"/>
      <c r="GI154" s="33"/>
      <c r="GJ154" s="87"/>
      <c r="GK154" s="33"/>
      <c r="GL154" s="33"/>
      <c r="GM154" s="87"/>
      <c r="GO154" s="33"/>
      <c r="GP154" s="33"/>
      <c r="GX154" s="87"/>
      <c r="HA154" s="87"/>
      <c r="HJ154" s="33"/>
      <c r="HK154" s="33"/>
      <c r="HL154" s="87"/>
      <c r="HO154" s="87"/>
      <c r="IA154" s="106"/>
      <c r="IP154" s="106"/>
      <c r="IT154" s="106"/>
    </row>
    <row r="155" spans="26:254" ht="15" customHeight="1" x14ac:dyDescent="0.25">
      <c r="AI155" s="8"/>
      <c r="AM155" s="87"/>
      <c r="AN155" s="106"/>
      <c r="AP155" s="87"/>
      <c r="AQ155" s="106"/>
      <c r="BA155" s="87"/>
      <c r="BD155" s="87"/>
      <c r="BF155" s="33"/>
      <c r="BG155" s="33"/>
      <c r="BM155" s="33"/>
      <c r="BN155" s="33"/>
      <c r="BO155" s="87"/>
      <c r="BP155" s="33"/>
      <c r="BQ155" s="33"/>
      <c r="BR155" s="87"/>
      <c r="CB155" s="87"/>
      <c r="CE155" s="87"/>
      <c r="CG155" s="33"/>
      <c r="CH155" s="33"/>
      <c r="CN155" s="33"/>
      <c r="CO155" s="33"/>
      <c r="CP155" s="87"/>
      <c r="CQ155" s="33"/>
      <c r="CR155" s="33"/>
      <c r="CS155" s="87"/>
      <c r="DB155" s="33"/>
      <c r="DC155" s="33"/>
      <c r="DD155" s="87"/>
      <c r="DE155" s="33"/>
      <c r="DF155" s="33"/>
      <c r="DG155" s="87"/>
      <c r="DP155" s="33"/>
      <c r="DQ155" s="33"/>
      <c r="DR155" s="87"/>
      <c r="DS155" s="33"/>
      <c r="DT155" s="33"/>
      <c r="DU155" s="87"/>
      <c r="DW155" s="33"/>
      <c r="DX155" s="33"/>
      <c r="ED155" s="33"/>
      <c r="EE155" s="33"/>
      <c r="EF155" s="87"/>
      <c r="EG155" s="33"/>
      <c r="EH155" s="33"/>
      <c r="EI155" s="87"/>
      <c r="EK155" s="33"/>
      <c r="EL155" s="33"/>
      <c r="ET155" s="87"/>
      <c r="EW155" s="87"/>
      <c r="FT155" s="33"/>
      <c r="FU155" s="33"/>
      <c r="FV155" s="87"/>
      <c r="FW155" s="33"/>
      <c r="FX155" s="33"/>
      <c r="FY155" s="87"/>
      <c r="GA155" s="33"/>
      <c r="GB155" s="33"/>
      <c r="GC155" s="33"/>
      <c r="GD155" s="33"/>
      <c r="GE155" s="33"/>
      <c r="GH155" s="33"/>
      <c r="GI155" s="33"/>
      <c r="GJ155" s="87"/>
      <c r="GK155" s="33"/>
      <c r="GL155" s="33"/>
      <c r="GM155" s="87"/>
      <c r="GO155" s="33"/>
      <c r="GP155" s="33"/>
      <c r="GX155" s="87"/>
      <c r="HA155" s="87"/>
      <c r="HJ155" s="33"/>
      <c r="HK155" s="33"/>
      <c r="HL155" s="87"/>
      <c r="HO155" s="87"/>
      <c r="IA155" s="106"/>
      <c r="IP155" s="106"/>
      <c r="IT155" s="106"/>
    </row>
    <row r="156" spans="26:254" ht="15" customHeight="1" x14ac:dyDescent="0.25">
      <c r="AI156" s="8"/>
      <c r="AM156" s="87"/>
      <c r="AN156" s="106"/>
      <c r="AP156" s="87"/>
      <c r="AQ156" s="106"/>
      <c r="BA156" s="87"/>
      <c r="BD156" s="87"/>
      <c r="BF156" s="33"/>
      <c r="BG156" s="33"/>
      <c r="BM156" s="33"/>
      <c r="BN156" s="33"/>
      <c r="BO156" s="87"/>
      <c r="BP156" s="33"/>
      <c r="BQ156" s="33"/>
      <c r="BR156" s="87"/>
      <c r="CB156" s="87"/>
      <c r="CE156" s="87"/>
      <c r="CG156" s="33"/>
      <c r="CH156" s="33"/>
      <c r="CN156" s="33"/>
      <c r="CO156" s="33"/>
      <c r="CP156" s="87"/>
      <c r="CQ156" s="33"/>
      <c r="CR156" s="33"/>
      <c r="CS156" s="87"/>
      <c r="DB156" s="33"/>
      <c r="DC156" s="33"/>
      <c r="DD156" s="87"/>
      <c r="DE156" s="33"/>
      <c r="DF156" s="33"/>
      <c r="DG156" s="87"/>
      <c r="DP156" s="33"/>
      <c r="DQ156" s="33"/>
      <c r="DR156" s="87"/>
      <c r="DS156" s="33"/>
      <c r="DT156" s="33"/>
      <c r="DU156" s="87"/>
      <c r="DW156" s="33"/>
      <c r="DX156" s="33"/>
      <c r="ED156" s="33"/>
      <c r="EE156" s="33"/>
      <c r="EF156" s="87"/>
      <c r="EG156" s="33"/>
      <c r="EH156" s="33"/>
      <c r="EI156" s="87"/>
      <c r="EK156" s="33"/>
      <c r="EL156" s="33"/>
      <c r="ET156" s="87"/>
      <c r="EW156" s="87"/>
      <c r="FT156" s="33"/>
      <c r="FU156" s="33"/>
      <c r="FV156" s="87"/>
      <c r="FW156" s="33"/>
      <c r="FX156" s="33"/>
      <c r="FY156" s="87"/>
      <c r="GA156" s="33"/>
      <c r="GB156" s="33"/>
      <c r="GC156" s="33"/>
      <c r="GD156" s="33"/>
      <c r="GE156" s="33"/>
      <c r="GH156" s="33"/>
      <c r="GI156" s="33"/>
      <c r="GJ156" s="87"/>
      <c r="GK156" s="33"/>
      <c r="GL156" s="33"/>
      <c r="GM156" s="87"/>
      <c r="GO156" s="33"/>
      <c r="GP156" s="33"/>
      <c r="GX156" s="87"/>
      <c r="HA156" s="87"/>
      <c r="HJ156" s="33"/>
      <c r="HK156" s="33"/>
      <c r="HL156" s="87"/>
      <c r="HO156" s="87"/>
      <c r="IA156" s="106"/>
      <c r="IP156" s="106"/>
      <c r="IT156" s="106"/>
    </row>
    <row r="157" spans="26:254" ht="15" customHeight="1" x14ac:dyDescent="0.25">
      <c r="AI157" s="8"/>
      <c r="AM157" s="87"/>
      <c r="AN157" s="106"/>
      <c r="AP157" s="87"/>
      <c r="AQ157" s="106"/>
      <c r="BA157" s="87"/>
      <c r="BD157" s="87"/>
      <c r="BF157" s="33"/>
      <c r="BG157" s="33"/>
      <c r="BM157" s="33"/>
      <c r="BN157" s="33"/>
      <c r="BO157" s="87"/>
      <c r="BP157" s="33"/>
      <c r="BQ157" s="33"/>
      <c r="BR157" s="87"/>
      <c r="CB157" s="87"/>
      <c r="CE157" s="87"/>
      <c r="CG157" s="33"/>
      <c r="CH157" s="33"/>
      <c r="CN157" s="33"/>
      <c r="CO157" s="33"/>
      <c r="CP157" s="87"/>
      <c r="CQ157" s="33"/>
      <c r="CR157" s="33"/>
      <c r="CS157" s="87"/>
      <c r="DB157" s="33"/>
      <c r="DC157" s="33"/>
      <c r="DD157" s="87"/>
      <c r="DE157" s="33"/>
      <c r="DF157" s="33"/>
      <c r="DG157" s="87"/>
      <c r="DP157" s="33"/>
      <c r="DQ157" s="33"/>
      <c r="DR157" s="87"/>
      <c r="DS157" s="33"/>
      <c r="DT157" s="33"/>
      <c r="DU157" s="87"/>
      <c r="DW157" s="33"/>
      <c r="DX157" s="33"/>
      <c r="ED157" s="33"/>
      <c r="EE157" s="33"/>
      <c r="EF157" s="87"/>
      <c r="EG157" s="33"/>
      <c r="EH157" s="33"/>
      <c r="EI157" s="87"/>
      <c r="EK157" s="33"/>
      <c r="EL157" s="33"/>
      <c r="ET157" s="87"/>
      <c r="EW157" s="87"/>
      <c r="FT157" s="33"/>
      <c r="FU157" s="33"/>
      <c r="FV157" s="87"/>
      <c r="FW157" s="33"/>
      <c r="FX157" s="33"/>
      <c r="FY157" s="87"/>
      <c r="GA157" s="33"/>
      <c r="GB157" s="33"/>
      <c r="GC157" s="33"/>
      <c r="GD157" s="33"/>
      <c r="GE157" s="33"/>
      <c r="GH157" s="33"/>
      <c r="GI157" s="33"/>
      <c r="GJ157" s="87"/>
      <c r="GK157" s="33"/>
      <c r="GL157" s="33"/>
      <c r="GM157" s="87"/>
      <c r="GO157" s="33"/>
      <c r="GP157" s="33"/>
      <c r="GX157" s="87"/>
      <c r="HA157" s="87"/>
      <c r="HJ157" s="33"/>
      <c r="HK157" s="33"/>
      <c r="HL157" s="87"/>
      <c r="HO157" s="87"/>
      <c r="IA157" s="106"/>
      <c r="IP157" s="106"/>
      <c r="IT157" s="106"/>
    </row>
    <row r="158" spans="26:254" ht="15" customHeight="1" x14ac:dyDescent="0.25">
      <c r="AI158" s="8"/>
      <c r="AM158" s="87"/>
      <c r="AN158" s="106"/>
      <c r="AP158" s="87"/>
      <c r="AQ158" s="106"/>
      <c r="BA158" s="87"/>
      <c r="BD158" s="87"/>
      <c r="BF158" s="33"/>
      <c r="BG158" s="33"/>
      <c r="BM158" s="33"/>
      <c r="BN158" s="33"/>
      <c r="BO158" s="87"/>
      <c r="BP158" s="33"/>
      <c r="BQ158" s="33"/>
      <c r="BR158" s="87"/>
      <c r="CB158" s="87"/>
      <c r="CE158" s="87"/>
      <c r="CG158" s="33"/>
      <c r="CH158" s="33"/>
      <c r="CN158" s="33"/>
      <c r="CO158" s="33"/>
      <c r="CP158" s="87"/>
      <c r="CQ158" s="33"/>
      <c r="CR158" s="33"/>
      <c r="CS158" s="87"/>
      <c r="DB158" s="33"/>
      <c r="DC158" s="33"/>
      <c r="DD158" s="87"/>
      <c r="DE158" s="33"/>
      <c r="DF158" s="33"/>
      <c r="DG158" s="87"/>
      <c r="DP158" s="33"/>
      <c r="DQ158" s="33"/>
      <c r="DR158" s="87"/>
      <c r="DS158" s="33"/>
      <c r="DT158" s="33"/>
      <c r="DU158" s="87"/>
      <c r="DW158" s="33"/>
      <c r="DX158" s="33"/>
      <c r="ED158" s="33"/>
      <c r="EE158" s="33"/>
      <c r="EF158" s="87"/>
      <c r="EG158" s="33"/>
      <c r="EH158" s="33"/>
      <c r="EI158" s="87"/>
      <c r="EK158" s="33"/>
      <c r="EL158" s="33"/>
      <c r="ET158" s="87"/>
      <c r="EW158" s="87"/>
      <c r="FT158" s="33"/>
      <c r="FU158" s="33"/>
      <c r="FV158" s="87"/>
      <c r="FW158" s="33"/>
      <c r="FX158" s="33"/>
      <c r="FY158" s="87"/>
      <c r="GA158" s="33"/>
      <c r="GB158" s="33"/>
      <c r="GC158" s="33"/>
      <c r="GD158" s="33"/>
      <c r="GE158" s="33"/>
      <c r="GH158" s="33"/>
      <c r="GI158" s="33"/>
      <c r="GJ158" s="87"/>
      <c r="GK158" s="33"/>
      <c r="GL158" s="33"/>
      <c r="GM158" s="87"/>
      <c r="GO158" s="33"/>
      <c r="GP158" s="33"/>
      <c r="GX158" s="87"/>
      <c r="HA158" s="87"/>
      <c r="HJ158" s="33"/>
      <c r="HK158" s="33"/>
      <c r="HL158" s="87"/>
      <c r="HO158" s="87"/>
      <c r="IA158" s="106"/>
      <c r="IP158" s="106"/>
      <c r="IT158" s="106"/>
    </row>
    <row r="159" spans="26:254" ht="15" customHeight="1" x14ac:dyDescent="0.25">
      <c r="AI159" s="8"/>
      <c r="AM159" s="87"/>
      <c r="AN159" s="106"/>
      <c r="AP159" s="87"/>
      <c r="AQ159" s="106"/>
      <c r="BA159" s="87"/>
      <c r="BD159" s="87"/>
      <c r="BF159" s="33"/>
      <c r="BG159" s="33"/>
      <c r="BM159" s="33"/>
      <c r="BN159" s="33"/>
      <c r="BO159" s="87"/>
      <c r="BP159" s="33"/>
      <c r="BQ159" s="33"/>
      <c r="BR159" s="87"/>
      <c r="CB159" s="87"/>
      <c r="CE159" s="87"/>
      <c r="CG159" s="33"/>
      <c r="CH159" s="33"/>
      <c r="CN159" s="33"/>
      <c r="CO159" s="33"/>
      <c r="CP159" s="87"/>
      <c r="CQ159" s="33"/>
      <c r="CR159" s="33"/>
      <c r="CS159" s="87"/>
      <c r="DB159" s="33"/>
      <c r="DC159" s="33"/>
      <c r="DD159" s="87"/>
      <c r="DE159" s="33"/>
      <c r="DF159" s="33"/>
      <c r="DG159" s="87"/>
      <c r="DP159" s="33"/>
      <c r="DQ159" s="33"/>
      <c r="DR159" s="87"/>
      <c r="DS159" s="33"/>
      <c r="DT159" s="33"/>
      <c r="DU159" s="87"/>
      <c r="DW159" s="33"/>
      <c r="DX159" s="33"/>
      <c r="ED159" s="33"/>
      <c r="EE159" s="33"/>
      <c r="EF159" s="87"/>
      <c r="EG159" s="33"/>
      <c r="EH159" s="33"/>
      <c r="EI159" s="87"/>
      <c r="EK159" s="33"/>
      <c r="EL159" s="33"/>
      <c r="ET159" s="87"/>
      <c r="EW159" s="87"/>
      <c r="FT159" s="33"/>
      <c r="FU159" s="33"/>
      <c r="FV159" s="87"/>
      <c r="FW159" s="33"/>
      <c r="FX159" s="33"/>
      <c r="FY159" s="87"/>
      <c r="GA159" s="33"/>
      <c r="GB159" s="33"/>
      <c r="GC159" s="33"/>
      <c r="GD159" s="33"/>
      <c r="GE159" s="33"/>
      <c r="GH159" s="33"/>
      <c r="GI159" s="33"/>
      <c r="GJ159" s="87"/>
      <c r="GK159" s="33"/>
      <c r="GL159" s="33"/>
      <c r="GM159" s="87"/>
      <c r="GO159" s="33"/>
      <c r="GP159" s="33"/>
      <c r="GX159" s="87"/>
      <c r="HA159" s="87"/>
      <c r="HJ159" s="33"/>
      <c r="HK159" s="33"/>
      <c r="HL159" s="87"/>
      <c r="HO159" s="87"/>
      <c r="IA159" s="106"/>
      <c r="IP159" s="106"/>
      <c r="IT159" s="106"/>
    </row>
    <row r="160" spans="26:254" ht="15" customHeight="1" x14ac:dyDescent="0.25">
      <c r="AI160" s="8"/>
      <c r="AM160" s="87"/>
      <c r="AN160" s="106"/>
      <c r="AP160" s="87"/>
      <c r="AQ160" s="106"/>
      <c r="BA160" s="87"/>
      <c r="BD160" s="87"/>
      <c r="BF160" s="33"/>
      <c r="BG160" s="33"/>
      <c r="BM160" s="33"/>
      <c r="BN160" s="33"/>
      <c r="BO160" s="87"/>
      <c r="BP160" s="33"/>
      <c r="BQ160" s="33"/>
      <c r="BR160" s="87"/>
      <c r="CB160" s="87"/>
      <c r="CE160" s="87"/>
      <c r="CG160" s="33"/>
      <c r="CH160" s="33"/>
      <c r="CN160" s="33"/>
      <c r="CO160" s="33"/>
      <c r="CP160" s="87"/>
      <c r="CQ160" s="33"/>
      <c r="CR160" s="33"/>
      <c r="CS160" s="87"/>
      <c r="DB160" s="33"/>
      <c r="DC160" s="33"/>
      <c r="DD160" s="87"/>
      <c r="DE160" s="33"/>
      <c r="DF160" s="33"/>
      <c r="DG160" s="87"/>
      <c r="DP160" s="33"/>
      <c r="DQ160" s="33"/>
      <c r="DR160" s="87"/>
      <c r="DS160" s="33"/>
      <c r="DT160" s="33"/>
      <c r="DU160" s="87"/>
      <c r="DW160" s="33"/>
      <c r="DX160" s="33"/>
      <c r="ED160" s="33"/>
      <c r="EE160" s="33"/>
      <c r="EF160" s="87"/>
      <c r="EG160" s="33"/>
      <c r="EH160" s="33"/>
      <c r="EI160" s="87"/>
      <c r="EK160" s="33"/>
      <c r="EL160" s="33"/>
      <c r="ET160" s="87"/>
      <c r="EW160" s="87"/>
      <c r="FT160" s="33"/>
      <c r="FU160" s="33"/>
      <c r="FV160" s="87"/>
      <c r="FW160" s="33"/>
      <c r="FX160" s="33"/>
      <c r="FY160" s="87"/>
      <c r="GA160" s="33"/>
      <c r="GB160" s="33"/>
      <c r="GC160" s="33"/>
      <c r="GD160" s="33"/>
      <c r="GE160" s="33"/>
      <c r="GH160" s="33"/>
      <c r="GI160" s="33"/>
      <c r="GJ160" s="87"/>
      <c r="GK160" s="33"/>
      <c r="GL160" s="33"/>
      <c r="GM160" s="87"/>
      <c r="GO160" s="33"/>
      <c r="GP160" s="33"/>
      <c r="GX160" s="87"/>
      <c r="HA160" s="87"/>
      <c r="HJ160" s="33"/>
      <c r="HK160" s="33"/>
      <c r="HL160" s="87"/>
      <c r="HO160" s="87"/>
      <c r="IA160" s="106"/>
      <c r="IP160" s="106"/>
      <c r="IT160" s="106"/>
    </row>
    <row r="161" spans="35:254" ht="15" customHeight="1" x14ac:dyDescent="0.25">
      <c r="AI161" s="8"/>
      <c r="AM161" s="87"/>
      <c r="AN161" s="106"/>
      <c r="AP161" s="87"/>
      <c r="AQ161" s="106"/>
      <c r="BA161" s="87"/>
      <c r="BD161" s="87"/>
      <c r="BF161" s="33"/>
      <c r="BG161" s="33"/>
      <c r="BM161" s="33"/>
      <c r="BN161" s="33"/>
      <c r="BO161" s="87"/>
      <c r="BP161" s="33"/>
      <c r="BQ161" s="33"/>
      <c r="BR161" s="87"/>
      <c r="CB161" s="87"/>
      <c r="CE161" s="87"/>
      <c r="CG161" s="33"/>
      <c r="CH161" s="33"/>
      <c r="CN161" s="33"/>
      <c r="CO161" s="33"/>
      <c r="CP161" s="87"/>
      <c r="CQ161" s="33"/>
      <c r="CR161" s="33"/>
      <c r="CS161" s="87"/>
      <c r="DB161" s="33"/>
      <c r="DC161" s="33"/>
      <c r="DD161" s="87"/>
      <c r="DE161" s="33"/>
      <c r="DF161" s="33"/>
      <c r="DG161" s="87"/>
      <c r="DP161" s="33"/>
      <c r="DQ161" s="33"/>
      <c r="DR161" s="87"/>
      <c r="DS161" s="33"/>
      <c r="DT161" s="33"/>
      <c r="DU161" s="87"/>
      <c r="DW161" s="33"/>
      <c r="DX161" s="33"/>
      <c r="ED161" s="33"/>
      <c r="EE161" s="33"/>
      <c r="EF161" s="87"/>
      <c r="EG161" s="33"/>
      <c r="EH161" s="33"/>
      <c r="EI161" s="87"/>
      <c r="EK161" s="33"/>
      <c r="EL161" s="33"/>
      <c r="ET161" s="87"/>
      <c r="EW161" s="87"/>
      <c r="FT161" s="33"/>
      <c r="FU161" s="33"/>
      <c r="FV161" s="87"/>
      <c r="FW161" s="33"/>
      <c r="FX161" s="33"/>
      <c r="FY161" s="87"/>
      <c r="GA161" s="33"/>
      <c r="GB161" s="33"/>
      <c r="GC161" s="33"/>
      <c r="GD161" s="33"/>
      <c r="GE161" s="33"/>
      <c r="GH161" s="33"/>
      <c r="GI161" s="33"/>
      <c r="GJ161" s="87"/>
      <c r="GK161" s="33"/>
      <c r="GL161" s="33"/>
      <c r="GM161" s="87"/>
      <c r="GO161" s="33"/>
      <c r="GP161" s="33"/>
      <c r="GX161" s="87"/>
      <c r="HA161" s="87"/>
      <c r="HJ161" s="33"/>
      <c r="HK161" s="33"/>
      <c r="HL161" s="87"/>
      <c r="HO161" s="87"/>
      <c r="IA161" s="106"/>
      <c r="IP161" s="106"/>
      <c r="IT161" s="106"/>
    </row>
    <row r="162" spans="35:254" ht="15" customHeight="1" x14ac:dyDescent="0.25">
      <c r="AI162" s="8"/>
      <c r="AM162" s="87"/>
      <c r="AN162" s="106"/>
      <c r="AP162" s="87"/>
      <c r="AQ162" s="106"/>
      <c r="BA162" s="87"/>
      <c r="BD162" s="87"/>
      <c r="BF162" s="33"/>
      <c r="BG162" s="33"/>
      <c r="BM162" s="33"/>
      <c r="BN162" s="33"/>
      <c r="BO162" s="87"/>
      <c r="BP162" s="33"/>
      <c r="BQ162" s="33"/>
      <c r="BR162" s="87"/>
      <c r="CB162" s="87"/>
      <c r="CE162" s="87"/>
      <c r="CG162" s="33"/>
      <c r="CH162" s="33"/>
      <c r="CN162" s="33"/>
      <c r="CO162" s="33"/>
      <c r="CP162" s="87"/>
      <c r="CQ162" s="33"/>
      <c r="CR162" s="33"/>
      <c r="CS162" s="87"/>
      <c r="DB162" s="33"/>
      <c r="DC162" s="33"/>
      <c r="DD162" s="87"/>
      <c r="DE162" s="33"/>
      <c r="DF162" s="33"/>
      <c r="DG162" s="87"/>
      <c r="DP162" s="33"/>
      <c r="DQ162" s="33"/>
      <c r="DR162" s="87"/>
      <c r="DS162" s="33"/>
      <c r="DT162" s="33"/>
      <c r="DU162" s="87"/>
      <c r="DW162" s="33"/>
      <c r="DX162" s="33"/>
      <c r="ED162" s="33"/>
      <c r="EE162" s="33"/>
      <c r="EF162" s="87"/>
      <c r="EG162" s="33"/>
      <c r="EH162" s="33"/>
      <c r="EI162" s="87"/>
      <c r="EK162" s="33"/>
      <c r="EL162" s="33"/>
      <c r="ET162" s="87"/>
      <c r="EW162" s="87"/>
      <c r="FT162" s="33"/>
      <c r="FU162" s="33"/>
      <c r="FV162" s="87"/>
      <c r="FW162" s="33"/>
      <c r="FX162" s="33"/>
      <c r="FY162" s="87"/>
      <c r="GA162" s="33"/>
      <c r="GB162" s="33"/>
      <c r="GC162" s="33"/>
      <c r="GD162" s="33"/>
      <c r="GE162" s="33"/>
      <c r="GH162" s="33"/>
      <c r="GI162" s="33"/>
      <c r="GJ162" s="87"/>
      <c r="GK162" s="33"/>
      <c r="GL162" s="33"/>
      <c r="GM162" s="87"/>
      <c r="GO162" s="33"/>
      <c r="GP162" s="33"/>
      <c r="GX162" s="87"/>
      <c r="HA162" s="87"/>
      <c r="HJ162" s="33"/>
      <c r="HK162" s="33"/>
      <c r="HL162" s="87"/>
      <c r="HO162" s="87"/>
      <c r="IA162" s="106"/>
      <c r="IP162" s="106"/>
      <c r="IT162" s="106"/>
    </row>
    <row r="163" spans="35:254" ht="15" customHeight="1" x14ac:dyDescent="0.25">
      <c r="AI163" s="8"/>
      <c r="AM163" s="87"/>
      <c r="AN163" s="106"/>
      <c r="AP163" s="87"/>
      <c r="AQ163" s="106"/>
      <c r="BA163" s="87"/>
      <c r="BD163" s="87"/>
      <c r="BF163" s="33"/>
      <c r="BG163" s="33"/>
      <c r="BM163" s="33"/>
      <c r="BN163" s="33"/>
      <c r="BO163" s="87"/>
      <c r="BP163" s="33"/>
      <c r="BQ163" s="33"/>
      <c r="BR163" s="87"/>
      <c r="CB163" s="87"/>
      <c r="CE163" s="87"/>
      <c r="CG163" s="33"/>
      <c r="CH163" s="33"/>
      <c r="CN163" s="33"/>
      <c r="CO163" s="33"/>
      <c r="CP163" s="87"/>
      <c r="CQ163" s="33"/>
      <c r="CR163" s="33"/>
      <c r="CS163" s="87"/>
      <c r="DB163" s="33"/>
      <c r="DC163" s="33"/>
      <c r="DD163" s="87"/>
      <c r="DE163" s="33"/>
      <c r="DF163" s="33"/>
      <c r="DG163" s="87"/>
      <c r="DP163" s="33"/>
      <c r="DQ163" s="33"/>
      <c r="DR163" s="87"/>
      <c r="DS163" s="33"/>
      <c r="DT163" s="33"/>
      <c r="DU163" s="87"/>
      <c r="DW163" s="33"/>
      <c r="DX163" s="33"/>
      <c r="ED163" s="33"/>
      <c r="EE163" s="33"/>
      <c r="EF163" s="87"/>
      <c r="EG163" s="33"/>
      <c r="EH163" s="33"/>
      <c r="EI163" s="87"/>
      <c r="EK163" s="33"/>
      <c r="EL163" s="33"/>
      <c r="ET163" s="87"/>
      <c r="EW163" s="87"/>
      <c r="FT163" s="33"/>
      <c r="FU163" s="33"/>
      <c r="FV163" s="87"/>
      <c r="FW163" s="33"/>
      <c r="FX163" s="33"/>
      <c r="FY163" s="87"/>
      <c r="GA163" s="33"/>
      <c r="GB163" s="33"/>
      <c r="GC163" s="33"/>
      <c r="GD163" s="33"/>
      <c r="GE163" s="33"/>
      <c r="GH163" s="33"/>
      <c r="GI163" s="33"/>
      <c r="GJ163" s="87"/>
      <c r="GK163" s="33"/>
      <c r="GL163" s="33"/>
      <c r="GM163" s="87"/>
      <c r="GO163" s="33"/>
      <c r="GP163" s="33"/>
      <c r="GX163" s="87"/>
      <c r="HA163" s="87"/>
      <c r="HJ163" s="33"/>
      <c r="HK163" s="33"/>
      <c r="HL163" s="87"/>
      <c r="HO163" s="87"/>
      <c r="IA163" s="106"/>
      <c r="IP163" s="106"/>
      <c r="IT163" s="106"/>
    </row>
    <row r="164" spans="35:254" ht="15" customHeight="1" x14ac:dyDescent="0.25">
      <c r="AI164" s="8"/>
      <c r="AM164" s="87"/>
      <c r="AN164" s="106"/>
      <c r="AP164" s="87"/>
      <c r="AQ164" s="106"/>
      <c r="BA164" s="87"/>
      <c r="BD164" s="87"/>
      <c r="BF164" s="33"/>
      <c r="BG164" s="33"/>
      <c r="BM164" s="33"/>
      <c r="BN164" s="33"/>
      <c r="BO164" s="87"/>
      <c r="BP164" s="33"/>
      <c r="BQ164" s="33"/>
      <c r="BR164" s="87"/>
      <c r="CB164" s="87"/>
      <c r="CE164" s="87"/>
      <c r="CG164" s="33"/>
      <c r="CH164" s="33"/>
      <c r="CN164" s="33"/>
      <c r="CO164" s="33"/>
      <c r="CP164" s="87"/>
      <c r="CQ164" s="33"/>
      <c r="CR164" s="33"/>
      <c r="CS164" s="87"/>
      <c r="DB164" s="33"/>
      <c r="DC164" s="33"/>
      <c r="DD164" s="87"/>
      <c r="DE164" s="33"/>
      <c r="DF164" s="33"/>
      <c r="DG164" s="87"/>
      <c r="DP164" s="33"/>
      <c r="DQ164" s="33"/>
      <c r="DR164" s="87"/>
      <c r="DS164" s="33"/>
      <c r="DT164" s="33"/>
      <c r="DU164" s="87"/>
      <c r="DW164" s="33"/>
      <c r="DX164" s="33"/>
      <c r="ED164" s="33"/>
      <c r="EE164" s="33"/>
      <c r="EF164" s="87"/>
      <c r="EG164" s="33"/>
      <c r="EH164" s="33"/>
      <c r="EI164" s="87"/>
      <c r="EK164" s="33"/>
      <c r="EL164" s="33"/>
      <c r="ET164" s="87"/>
      <c r="EW164" s="87"/>
      <c r="FT164" s="33"/>
      <c r="FU164" s="33"/>
      <c r="FV164" s="87"/>
      <c r="FW164" s="33"/>
      <c r="FX164" s="33"/>
      <c r="FY164" s="87"/>
      <c r="GA164" s="33"/>
      <c r="GB164" s="33"/>
      <c r="GC164" s="33"/>
      <c r="GD164" s="33"/>
      <c r="GE164" s="33"/>
      <c r="GH164" s="33"/>
      <c r="GI164" s="33"/>
      <c r="GJ164" s="87"/>
      <c r="GK164" s="33"/>
      <c r="GL164" s="33"/>
      <c r="GM164" s="87"/>
      <c r="GO164" s="33"/>
      <c r="GP164" s="33"/>
      <c r="GX164" s="87"/>
      <c r="HA164" s="87"/>
      <c r="HJ164" s="33"/>
      <c r="HK164" s="33"/>
      <c r="HL164" s="87"/>
      <c r="HO164" s="87"/>
      <c r="IA164" s="106"/>
      <c r="IP164" s="106"/>
      <c r="IT164" s="106"/>
    </row>
    <row r="165" spans="35:254" ht="15" customHeight="1" x14ac:dyDescent="0.25">
      <c r="AI165" s="8"/>
      <c r="AM165" s="87"/>
      <c r="AN165" s="106"/>
      <c r="AP165" s="87"/>
      <c r="AQ165" s="106"/>
      <c r="BA165" s="87"/>
      <c r="BD165" s="87"/>
      <c r="BF165" s="33"/>
      <c r="BG165" s="33"/>
      <c r="BM165" s="33"/>
      <c r="BN165" s="33"/>
      <c r="BO165" s="87"/>
      <c r="BP165" s="33"/>
      <c r="BQ165" s="33"/>
      <c r="BR165" s="87"/>
      <c r="CB165" s="87"/>
      <c r="CE165" s="87"/>
      <c r="CG165" s="33"/>
      <c r="CH165" s="33"/>
      <c r="CN165" s="33"/>
      <c r="CO165" s="33"/>
      <c r="CP165" s="87"/>
      <c r="CQ165" s="33"/>
      <c r="CR165" s="33"/>
      <c r="CS165" s="87"/>
      <c r="DB165" s="33"/>
      <c r="DC165" s="33"/>
      <c r="DD165" s="87"/>
      <c r="DE165" s="33"/>
      <c r="DF165" s="33"/>
      <c r="DG165" s="87"/>
      <c r="DP165" s="33"/>
      <c r="DQ165" s="33"/>
      <c r="DR165" s="87"/>
      <c r="DS165" s="33"/>
      <c r="DT165" s="33"/>
      <c r="DU165" s="87"/>
      <c r="DW165" s="33"/>
      <c r="DX165" s="33"/>
      <c r="ED165" s="33"/>
      <c r="EE165" s="33"/>
      <c r="EF165" s="87"/>
      <c r="EG165" s="33"/>
      <c r="EH165" s="33"/>
      <c r="EI165" s="87"/>
      <c r="EK165" s="33"/>
      <c r="EL165" s="33"/>
      <c r="ET165" s="87"/>
      <c r="EW165" s="87"/>
      <c r="FT165" s="33"/>
      <c r="FU165" s="33"/>
      <c r="FV165" s="87"/>
      <c r="FW165" s="33"/>
      <c r="FX165" s="33"/>
      <c r="FY165" s="87"/>
      <c r="GA165" s="33"/>
      <c r="GB165" s="33"/>
      <c r="GC165" s="33"/>
      <c r="GD165" s="33"/>
      <c r="GE165" s="33"/>
      <c r="GH165" s="33"/>
      <c r="GI165" s="33"/>
      <c r="GJ165" s="87"/>
      <c r="GK165" s="33"/>
      <c r="GL165" s="33"/>
      <c r="GM165" s="87"/>
      <c r="GO165" s="33"/>
      <c r="GP165" s="33"/>
      <c r="GX165" s="87"/>
      <c r="HA165" s="87"/>
      <c r="HJ165" s="33"/>
      <c r="HK165" s="33"/>
      <c r="HL165" s="87"/>
      <c r="HO165" s="87"/>
      <c r="IA165" s="106"/>
      <c r="IP165" s="106"/>
      <c r="IT165" s="106"/>
    </row>
    <row r="166" spans="35:254" ht="15" customHeight="1" x14ac:dyDescent="0.25">
      <c r="AI166" s="8"/>
      <c r="AM166" s="87"/>
      <c r="AN166" s="106"/>
      <c r="AP166" s="87"/>
      <c r="AQ166" s="106"/>
      <c r="BA166" s="87"/>
      <c r="BD166" s="87"/>
      <c r="BF166" s="33"/>
      <c r="BG166" s="33"/>
      <c r="BM166" s="33"/>
      <c r="BN166" s="33"/>
      <c r="BO166" s="87"/>
      <c r="BP166" s="33"/>
      <c r="BQ166" s="33"/>
      <c r="BR166" s="87"/>
      <c r="CB166" s="87"/>
      <c r="CE166" s="87"/>
      <c r="CG166" s="33"/>
      <c r="CH166" s="33"/>
      <c r="CN166" s="33"/>
      <c r="CO166" s="33"/>
      <c r="CP166" s="87"/>
      <c r="CQ166" s="33"/>
      <c r="CR166" s="33"/>
      <c r="CS166" s="87"/>
      <c r="DB166" s="33"/>
      <c r="DC166" s="33"/>
      <c r="DD166" s="87"/>
      <c r="DE166" s="33"/>
      <c r="DF166" s="33"/>
      <c r="DG166" s="87"/>
      <c r="DP166" s="33"/>
      <c r="DQ166" s="33"/>
      <c r="DR166" s="87"/>
      <c r="DS166" s="33"/>
      <c r="DT166" s="33"/>
      <c r="DU166" s="87"/>
      <c r="DW166" s="33"/>
      <c r="DX166" s="33"/>
      <c r="ED166" s="33"/>
      <c r="EE166" s="33"/>
      <c r="EF166" s="87"/>
      <c r="EG166" s="33"/>
      <c r="EH166" s="33"/>
      <c r="EI166" s="87"/>
      <c r="EK166" s="33"/>
      <c r="EL166" s="33"/>
      <c r="ET166" s="87"/>
      <c r="EW166" s="87"/>
      <c r="FT166" s="33"/>
      <c r="FU166" s="33"/>
      <c r="FV166" s="87"/>
      <c r="FW166" s="33"/>
      <c r="FX166" s="33"/>
      <c r="FY166" s="87"/>
      <c r="GA166" s="33"/>
      <c r="GB166" s="33"/>
      <c r="GC166" s="33"/>
      <c r="GD166" s="33"/>
      <c r="GE166" s="33"/>
      <c r="GH166" s="33"/>
      <c r="GI166" s="33"/>
      <c r="GJ166" s="87"/>
      <c r="GK166" s="33"/>
      <c r="GL166" s="33"/>
      <c r="GM166" s="87"/>
      <c r="GO166" s="33"/>
      <c r="GP166" s="33"/>
      <c r="GX166" s="87"/>
      <c r="HA166" s="87"/>
      <c r="HJ166" s="33"/>
      <c r="HK166" s="33"/>
      <c r="HL166" s="87"/>
      <c r="HO166" s="87"/>
      <c r="IA166" s="106"/>
      <c r="IP166" s="106"/>
      <c r="IT166" s="106"/>
    </row>
    <row r="167" spans="35:254" ht="15" customHeight="1" x14ac:dyDescent="0.25">
      <c r="AI167" s="8"/>
      <c r="AM167" s="87"/>
      <c r="AN167" s="106"/>
      <c r="AP167" s="87"/>
      <c r="AQ167" s="106"/>
      <c r="BA167" s="87"/>
      <c r="BD167" s="87"/>
      <c r="BF167" s="33"/>
      <c r="BG167" s="33"/>
      <c r="BM167" s="33"/>
      <c r="BN167" s="33"/>
      <c r="BO167" s="87"/>
      <c r="BP167" s="33"/>
      <c r="BQ167" s="33"/>
      <c r="BR167" s="87"/>
      <c r="CB167" s="87"/>
      <c r="CE167" s="87"/>
      <c r="CG167" s="33"/>
      <c r="CH167" s="33"/>
      <c r="CN167" s="33"/>
      <c r="CO167" s="33"/>
      <c r="CP167" s="87"/>
      <c r="CQ167" s="33"/>
      <c r="CR167" s="33"/>
      <c r="CS167" s="87"/>
      <c r="DB167" s="33"/>
      <c r="DC167" s="33"/>
      <c r="DD167" s="87"/>
      <c r="DE167" s="33"/>
      <c r="DF167" s="33"/>
      <c r="DG167" s="87"/>
      <c r="DP167" s="33"/>
      <c r="DQ167" s="33"/>
      <c r="DR167" s="87"/>
      <c r="DS167" s="33"/>
      <c r="DT167" s="33"/>
      <c r="DU167" s="87"/>
      <c r="DW167" s="33"/>
      <c r="DX167" s="33"/>
      <c r="ED167" s="33"/>
      <c r="EE167" s="33"/>
      <c r="EF167" s="87"/>
      <c r="EG167" s="33"/>
      <c r="EH167" s="33"/>
      <c r="EI167" s="87"/>
      <c r="EK167" s="33"/>
      <c r="EL167" s="33"/>
      <c r="ET167" s="87"/>
      <c r="EW167" s="87"/>
      <c r="FT167" s="33"/>
      <c r="FU167" s="33"/>
      <c r="FV167" s="87"/>
      <c r="FW167" s="33"/>
      <c r="FX167" s="33"/>
      <c r="FY167" s="87"/>
      <c r="GA167" s="33"/>
      <c r="GB167" s="33"/>
      <c r="GC167" s="33"/>
      <c r="GD167" s="33"/>
      <c r="GE167" s="33"/>
      <c r="GH167" s="33"/>
      <c r="GI167" s="33"/>
      <c r="GJ167" s="87"/>
      <c r="GK167" s="33"/>
      <c r="GL167" s="33"/>
      <c r="GM167" s="87"/>
      <c r="GO167" s="33"/>
      <c r="GP167" s="33"/>
      <c r="GX167" s="87"/>
      <c r="HA167" s="87"/>
      <c r="HJ167" s="33"/>
      <c r="HK167" s="33"/>
      <c r="HL167" s="87"/>
      <c r="HO167" s="87"/>
      <c r="IA167" s="106"/>
      <c r="IP167" s="106"/>
      <c r="IT167" s="106"/>
    </row>
    <row r="168" spans="35:254" ht="15" customHeight="1" x14ac:dyDescent="0.25">
      <c r="AI168" s="8"/>
      <c r="AM168" s="87"/>
      <c r="AN168" s="106"/>
      <c r="AP168" s="87"/>
      <c r="AQ168" s="106"/>
      <c r="BA168" s="87"/>
      <c r="BD168" s="87"/>
      <c r="BF168" s="33"/>
      <c r="BG168" s="33"/>
      <c r="BM168" s="33"/>
      <c r="BN168" s="33"/>
      <c r="BO168" s="87"/>
      <c r="BP168" s="33"/>
      <c r="BQ168" s="33"/>
      <c r="BR168" s="87"/>
      <c r="CB168" s="87"/>
      <c r="CE168" s="87"/>
      <c r="CG168" s="33"/>
      <c r="CH168" s="33"/>
      <c r="CN168" s="33"/>
      <c r="CO168" s="33"/>
      <c r="CP168" s="87"/>
      <c r="CQ168" s="33"/>
      <c r="CR168" s="33"/>
      <c r="CS168" s="87"/>
      <c r="DB168" s="33"/>
      <c r="DC168" s="33"/>
      <c r="DD168" s="87"/>
      <c r="DE168" s="33"/>
      <c r="DF168" s="33"/>
      <c r="DG168" s="87"/>
      <c r="DP168" s="33"/>
      <c r="DQ168" s="33"/>
      <c r="DR168" s="87"/>
      <c r="DS168" s="33"/>
      <c r="DT168" s="33"/>
      <c r="DU168" s="87"/>
      <c r="DW168" s="33"/>
      <c r="DX168" s="33"/>
      <c r="ED168" s="33"/>
      <c r="EE168" s="33"/>
      <c r="EF168" s="87"/>
      <c r="EG168" s="33"/>
      <c r="EH168" s="33"/>
      <c r="EI168" s="87"/>
      <c r="EK168" s="33"/>
      <c r="EL168" s="33"/>
      <c r="ET168" s="87"/>
      <c r="EW168" s="87"/>
      <c r="FT168" s="33"/>
      <c r="FU168" s="33"/>
      <c r="FV168" s="87"/>
      <c r="FW168" s="33"/>
      <c r="FX168" s="33"/>
      <c r="FY168" s="87"/>
      <c r="GA168" s="33"/>
      <c r="GB168" s="33"/>
      <c r="GC168" s="33"/>
      <c r="GD168" s="33"/>
      <c r="GE168" s="33"/>
      <c r="GH168" s="33"/>
      <c r="GI168" s="33"/>
      <c r="GJ168" s="87"/>
      <c r="GK168" s="33"/>
      <c r="GL168" s="33"/>
      <c r="GM168" s="87"/>
      <c r="GO168" s="33"/>
      <c r="GP168" s="33"/>
      <c r="GX168" s="87"/>
      <c r="HA168" s="87"/>
      <c r="HJ168" s="33"/>
      <c r="HK168" s="33"/>
      <c r="HL168" s="87"/>
      <c r="HO168" s="87"/>
      <c r="IA168" s="106"/>
      <c r="IP168" s="106"/>
      <c r="IT168" s="106"/>
    </row>
    <row r="169" spans="35:254" ht="15" customHeight="1" x14ac:dyDescent="0.25">
      <c r="AI169" s="8"/>
      <c r="AM169" s="87"/>
      <c r="AN169" s="106"/>
      <c r="AP169" s="87"/>
      <c r="AQ169" s="106"/>
      <c r="BA169" s="87"/>
      <c r="BD169" s="87"/>
      <c r="BF169" s="33"/>
      <c r="BG169" s="33"/>
      <c r="BM169" s="33"/>
      <c r="BN169" s="33"/>
      <c r="BO169" s="87"/>
      <c r="BP169" s="33"/>
      <c r="BQ169" s="33"/>
      <c r="BR169" s="87"/>
      <c r="CB169" s="87"/>
      <c r="CE169" s="87"/>
      <c r="CG169" s="33"/>
      <c r="CH169" s="33"/>
      <c r="CN169" s="33"/>
      <c r="CO169" s="33"/>
      <c r="CP169" s="87"/>
      <c r="CQ169" s="33"/>
      <c r="CR169" s="33"/>
      <c r="CS169" s="87"/>
      <c r="DB169" s="33"/>
      <c r="DC169" s="33"/>
      <c r="DD169" s="87"/>
      <c r="DE169" s="33"/>
      <c r="DF169" s="33"/>
      <c r="DG169" s="87"/>
      <c r="DP169" s="33"/>
      <c r="DQ169" s="33"/>
      <c r="DR169" s="87"/>
      <c r="DS169" s="33"/>
      <c r="DT169" s="33"/>
      <c r="DU169" s="87"/>
      <c r="DW169" s="33"/>
      <c r="DX169" s="33"/>
      <c r="ED169" s="33"/>
      <c r="EE169" s="33"/>
      <c r="EF169" s="87"/>
      <c r="EG169" s="33"/>
      <c r="EH169" s="33"/>
      <c r="EI169" s="87"/>
      <c r="EK169" s="33"/>
      <c r="EL169" s="33"/>
      <c r="ET169" s="87"/>
      <c r="EW169" s="87"/>
      <c r="FT169" s="33"/>
      <c r="FU169" s="33"/>
      <c r="FV169" s="87"/>
      <c r="FW169" s="33"/>
      <c r="FX169" s="33"/>
      <c r="FY169" s="87"/>
      <c r="GA169" s="33"/>
      <c r="GB169" s="33"/>
      <c r="GC169" s="33"/>
      <c r="GD169" s="33"/>
      <c r="GE169" s="33"/>
      <c r="GH169" s="33"/>
      <c r="GI169" s="33"/>
      <c r="GJ169" s="87"/>
      <c r="GK169" s="33"/>
      <c r="GL169" s="33"/>
      <c r="GM169" s="87"/>
      <c r="GO169" s="33"/>
      <c r="GP169" s="33"/>
      <c r="GX169" s="87"/>
      <c r="HA169" s="87"/>
      <c r="HJ169" s="33"/>
      <c r="HK169" s="33"/>
      <c r="HL169" s="87"/>
      <c r="HO169" s="87"/>
      <c r="IA169" s="106"/>
      <c r="IP169" s="106"/>
      <c r="IT169" s="106"/>
    </row>
    <row r="170" spans="35:254" ht="15" customHeight="1" x14ac:dyDescent="0.25">
      <c r="AI170" s="8"/>
      <c r="AM170" s="87"/>
      <c r="AN170" s="106"/>
      <c r="AP170" s="87"/>
      <c r="AQ170" s="106"/>
      <c r="BA170" s="87"/>
      <c r="BD170" s="87"/>
      <c r="BF170" s="33"/>
      <c r="BG170" s="33"/>
      <c r="BM170" s="33"/>
      <c r="BN170" s="33"/>
      <c r="BO170" s="87"/>
      <c r="BP170" s="33"/>
      <c r="BQ170" s="33"/>
      <c r="BR170" s="87"/>
      <c r="CB170" s="87"/>
      <c r="CE170" s="87"/>
      <c r="CG170" s="33"/>
      <c r="CH170" s="33"/>
      <c r="CN170" s="33"/>
      <c r="CO170" s="33"/>
      <c r="CP170" s="87"/>
      <c r="CQ170" s="33"/>
      <c r="CR170" s="33"/>
      <c r="CS170" s="87"/>
      <c r="DB170" s="33"/>
      <c r="DC170" s="33"/>
      <c r="DD170" s="87"/>
      <c r="DE170" s="33"/>
      <c r="DF170" s="33"/>
      <c r="DG170" s="87"/>
      <c r="DP170" s="33"/>
      <c r="DQ170" s="33"/>
      <c r="DR170" s="87"/>
      <c r="DS170" s="33"/>
      <c r="DT170" s="33"/>
      <c r="DU170" s="87"/>
      <c r="DW170" s="33"/>
      <c r="DX170" s="33"/>
      <c r="ED170" s="33"/>
      <c r="EE170" s="33"/>
      <c r="EF170" s="87"/>
      <c r="EG170" s="33"/>
      <c r="EH170" s="33"/>
      <c r="EI170" s="87"/>
      <c r="EK170" s="33"/>
      <c r="EL170" s="33"/>
      <c r="ET170" s="87"/>
      <c r="EW170" s="87"/>
      <c r="FT170" s="33"/>
      <c r="FU170" s="33"/>
      <c r="FV170" s="87"/>
      <c r="FW170" s="33"/>
      <c r="FX170" s="33"/>
      <c r="FY170" s="87"/>
      <c r="GA170" s="33"/>
      <c r="GB170" s="33"/>
      <c r="GC170" s="33"/>
      <c r="GD170" s="33"/>
      <c r="GE170" s="33"/>
      <c r="GH170" s="33"/>
      <c r="GI170" s="33"/>
      <c r="GJ170" s="87"/>
      <c r="GK170" s="33"/>
      <c r="GL170" s="33"/>
      <c r="GM170" s="87"/>
      <c r="GO170" s="33"/>
      <c r="GP170" s="33"/>
      <c r="GX170" s="87"/>
      <c r="HA170" s="87"/>
      <c r="HJ170" s="33"/>
      <c r="HK170" s="33"/>
      <c r="HL170" s="87"/>
      <c r="HO170" s="87"/>
      <c r="IA170" s="106"/>
      <c r="IP170" s="106"/>
      <c r="IT170" s="106"/>
    </row>
    <row r="171" spans="35:254" ht="15" customHeight="1" x14ac:dyDescent="0.25">
      <c r="AI171" s="8"/>
      <c r="AM171" s="87"/>
      <c r="AN171" s="106"/>
      <c r="AP171" s="87"/>
      <c r="AQ171" s="106"/>
      <c r="BA171" s="87"/>
      <c r="BD171" s="87"/>
      <c r="BF171" s="33"/>
      <c r="BG171" s="33"/>
      <c r="BM171" s="33"/>
      <c r="BN171" s="33"/>
      <c r="BO171" s="87"/>
      <c r="BP171" s="33"/>
      <c r="BQ171" s="33"/>
      <c r="BR171" s="87"/>
      <c r="CB171" s="87"/>
      <c r="CE171" s="87"/>
      <c r="CG171" s="33"/>
      <c r="CH171" s="33"/>
      <c r="CN171" s="33"/>
      <c r="CO171" s="33"/>
      <c r="CP171" s="87"/>
      <c r="CQ171" s="33"/>
      <c r="CR171" s="33"/>
      <c r="CS171" s="87"/>
      <c r="DB171" s="33"/>
      <c r="DC171" s="33"/>
      <c r="DD171" s="87"/>
      <c r="DE171" s="33"/>
      <c r="DF171" s="33"/>
      <c r="DG171" s="87"/>
      <c r="DP171" s="33"/>
      <c r="DQ171" s="33"/>
      <c r="DR171" s="87"/>
      <c r="DS171" s="33"/>
      <c r="DT171" s="33"/>
      <c r="DU171" s="87"/>
      <c r="DW171" s="33"/>
      <c r="DX171" s="33"/>
      <c r="ED171" s="33"/>
      <c r="EE171" s="33"/>
      <c r="EF171" s="87"/>
      <c r="EG171" s="33"/>
      <c r="EH171" s="33"/>
      <c r="EI171" s="87"/>
      <c r="EK171" s="33"/>
      <c r="EL171" s="33"/>
      <c r="ET171" s="87"/>
      <c r="EW171" s="87"/>
      <c r="FT171" s="33"/>
      <c r="FU171" s="33"/>
      <c r="FV171" s="87"/>
      <c r="FW171" s="33"/>
      <c r="FX171" s="33"/>
      <c r="FY171" s="87"/>
      <c r="GA171" s="33"/>
      <c r="GB171" s="33"/>
      <c r="GC171" s="33"/>
      <c r="GD171" s="33"/>
      <c r="GE171" s="33"/>
      <c r="GH171" s="33"/>
      <c r="GI171" s="33"/>
      <c r="GJ171" s="87"/>
      <c r="GK171" s="33"/>
      <c r="GL171" s="33"/>
      <c r="GM171" s="87"/>
      <c r="GO171" s="33"/>
      <c r="GP171" s="33"/>
      <c r="GX171" s="87"/>
      <c r="HA171" s="87"/>
      <c r="HJ171" s="33"/>
      <c r="HK171" s="33"/>
      <c r="HL171" s="87"/>
      <c r="HO171" s="87"/>
      <c r="IA171" s="106"/>
      <c r="IP171" s="106"/>
      <c r="IT171" s="106"/>
    </row>
    <row r="172" spans="35:254" ht="15" customHeight="1" x14ac:dyDescent="0.25">
      <c r="AI172" s="8"/>
      <c r="AM172" s="87"/>
      <c r="AN172" s="106"/>
      <c r="AP172" s="87"/>
      <c r="AQ172" s="106"/>
      <c r="BA172" s="87"/>
      <c r="BD172" s="87"/>
      <c r="BF172" s="33"/>
      <c r="BG172" s="33"/>
      <c r="BM172" s="33"/>
      <c r="BN172" s="33"/>
      <c r="BO172" s="87"/>
      <c r="BP172" s="33"/>
      <c r="BQ172" s="33"/>
      <c r="BR172" s="87"/>
      <c r="CB172" s="87"/>
      <c r="CE172" s="87"/>
      <c r="CG172" s="33"/>
      <c r="CH172" s="33"/>
      <c r="CN172" s="33"/>
      <c r="CO172" s="33"/>
      <c r="CP172" s="87"/>
      <c r="CQ172" s="33"/>
      <c r="CR172" s="33"/>
      <c r="CS172" s="87"/>
      <c r="DB172" s="33"/>
      <c r="DC172" s="33"/>
      <c r="DD172" s="87"/>
      <c r="DE172" s="33"/>
      <c r="DF172" s="33"/>
      <c r="DG172" s="87"/>
      <c r="DP172" s="33"/>
      <c r="DQ172" s="33"/>
      <c r="DR172" s="87"/>
      <c r="DS172" s="33"/>
      <c r="DT172" s="33"/>
      <c r="DU172" s="87"/>
      <c r="DW172" s="33"/>
      <c r="DX172" s="33"/>
      <c r="ED172" s="33"/>
      <c r="EE172" s="33"/>
      <c r="EF172" s="87"/>
      <c r="EG172" s="33"/>
      <c r="EH172" s="33"/>
      <c r="EI172" s="87"/>
      <c r="EK172" s="33"/>
      <c r="EL172" s="33"/>
      <c r="ET172" s="87"/>
      <c r="EW172" s="87"/>
      <c r="FT172" s="33"/>
      <c r="FU172" s="33"/>
      <c r="FV172" s="87"/>
      <c r="FW172" s="33"/>
      <c r="FX172" s="33"/>
      <c r="FY172" s="87"/>
      <c r="GA172" s="33"/>
      <c r="GB172" s="33"/>
      <c r="GC172" s="33"/>
      <c r="GD172" s="33"/>
      <c r="GE172" s="33"/>
      <c r="GH172" s="33"/>
      <c r="GI172" s="33"/>
      <c r="GJ172" s="87"/>
      <c r="GK172" s="33"/>
      <c r="GL172" s="33"/>
      <c r="GM172" s="87"/>
      <c r="GO172" s="33"/>
      <c r="GP172" s="33"/>
      <c r="GX172" s="87"/>
      <c r="HA172" s="87"/>
      <c r="HJ172" s="33"/>
      <c r="HK172" s="33"/>
      <c r="HL172" s="87"/>
      <c r="HO172" s="87"/>
      <c r="IA172" s="106"/>
      <c r="IP172" s="106"/>
      <c r="IT172" s="106"/>
    </row>
    <row r="173" spans="35:254" ht="15" customHeight="1" x14ac:dyDescent="0.25">
      <c r="AI173" s="8"/>
      <c r="AM173" s="87"/>
      <c r="AN173" s="106"/>
      <c r="AP173" s="87"/>
      <c r="AQ173" s="106"/>
      <c r="BA173" s="87"/>
      <c r="BD173" s="87"/>
      <c r="BF173" s="33"/>
      <c r="BG173" s="33"/>
      <c r="BM173" s="33"/>
      <c r="BN173" s="33"/>
      <c r="BO173" s="87"/>
      <c r="BP173" s="33"/>
      <c r="BQ173" s="33"/>
      <c r="BR173" s="87"/>
      <c r="CB173" s="87"/>
      <c r="CE173" s="87"/>
      <c r="CG173" s="33"/>
      <c r="CH173" s="33"/>
      <c r="CN173" s="33"/>
      <c r="CO173" s="33"/>
      <c r="CP173" s="87"/>
      <c r="CQ173" s="33"/>
      <c r="CR173" s="33"/>
      <c r="CS173" s="87"/>
      <c r="DB173" s="33"/>
      <c r="DC173" s="33"/>
      <c r="DD173" s="87"/>
      <c r="DE173" s="33"/>
      <c r="DF173" s="33"/>
      <c r="DG173" s="87"/>
      <c r="DP173" s="33"/>
      <c r="DQ173" s="33"/>
      <c r="DR173" s="87"/>
      <c r="DS173" s="33"/>
      <c r="DT173" s="33"/>
      <c r="DU173" s="87"/>
      <c r="DW173" s="33"/>
      <c r="DX173" s="33"/>
      <c r="ED173" s="33"/>
      <c r="EE173" s="33"/>
      <c r="EF173" s="87"/>
      <c r="EG173" s="33"/>
      <c r="EH173" s="33"/>
      <c r="EI173" s="87"/>
      <c r="EK173" s="33"/>
      <c r="EL173" s="33"/>
      <c r="ET173" s="87"/>
      <c r="EW173" s="87"/>
      <c r="FT173" s="33"/>
      <c r="FU173" s="33"/>
      <c r="FV173" s="87"/>
      <c r="FW173" s="33"/>
      <c r="FX173" s="33"/>
      <c r="FY173" s="87"/>
      <c r="GA173" s="33"/>
      <c r="GB173" s="33"/>
      <c r="GC173" s="33"/>
      <c r="GD173" s="33"/>
      <c r="GE173" s="33"/>
      <c r="GH173" s="33"/>
      <c r="GI173" s="33"/>
      <c r="GJ173" s="87"/>
      <c r="GK173" s="33"/>
      <c r="GL173" s="33"/>
      <c r="GM173" s="87"/>
      <c r="GO173" s="33"/>
      <c r="GP173" s="33"/>
      <c r="GX173" s="87"/>
      <c r="HA173" s="87"/>
      <c r="HJ173" s="33"/>
      <c r="HK173" s="33"/>
      <c r="HL173" s="87"/>
      <c r="HO173" s="87"/>
      <c r="IA173" s="106"/>
      <c r="IP173" s="106"/>
      <c r="IT173" s="106"/>
    </row>
    <row r="174" spans="35:254" ht="15" customHeight="1" x14ac:dyDescent="0.25">
      <c r="AI174" s="8"/>
      <c r="AM174" s="87"/>
      <c r="AN174" s="106"/>
      <c r="AP174" s="87"/>
      <c r="AQ174" s="106"/>
      <c r="BA174" s="87"/>
      <c r="BD174" s="87"/>
      <c r="BF174" s="33"/>
      <c r="BG174" s="33"/>
      <c r="BM174" s="33"/>
      <c r="BN174" s="33"/>
      <c r="BO174" s="87"/>
      <c r="BP174" s="33"/>
      <c r="BQ174" s="33"/>
      <c r="BR174" s="87"/>
      <c r="CB174" s="87"/>
      <c r="CE174" s="87"/>
      <c r="CG174" s="33"/>
      <c r="CH174" s="33"/>
      <c r="CN174" s="33"/>
      <c r="CO174" s="33"/>
      <c r="CP174" s="87"/>
      <c r="CQ174" s="33"/>
      <c r="CR174" s="33"/>
      <c r="CS174" s="87"/>
      <c r="DB174" s="33"/>
      <c r="DC174" s="33"/>
      <c r="DD174" s="87"/>
      <c r="DE174" s="33"/>
      <c r="DF174" s="33"/>
      <c r="DG174" s="87"/>
      <c r="DP174" s="33"/>
      <c r="DQ174" s="33"/>
      <c r="DR174" s="87"/>
      <c r="DS174" s="33"/>
      <c r="DT174" s="33"/>
      <c r="DU174" s="87"/>
      <c r="DW174" s="33"/>
      <c r="DX174" s="33"/>
      <c r="ED174" s="33"/>
      <c r="EE174" s="33"/>
      <c r="EF174" s="87"/>
      <c r="EG174" s="33"/>
      <c r="EH174" s="33"/>
      <c r="EI174" s="87"/>
      <c r="EK174" s="33"/>
      <c r="EL174" s="33"/>
      <c r="ET174" s="87"/>
      <c r="EW174" s="87"/>
      <c r="FT174" s="33"/>
      <c r="FU174" s="33"/>
      <c r="FV174" s="87"/>
      <c r="FW174" s="33"/>
      <c r="FX174" s="33"/>
      <c r="FY174" s="87"/>
      <c r="GA174" s="33"/>
      <c r="GB174" s="33"/>
      <c r="GC174" s="33"/>
      <c r="GD174" s="33"/>
      <c r="GE174" s="33"/>
      <c r="GH174" s="33"/>
      <c r="GI174" s="33"/>
      <c r="GJ174" s="87"/>
      <c r="GK174" s="33"/>
      <c r="GL174" s="33"/>
      <c r="GM174" s="87"/>
      <c r="GO174" s="33"/>
      <c r="GP174" s="33"/>
      <c r="GX174" s="87"/>
      <c r="HA174" s="87"/>
      <c r="HJ174" s="33"/>
      <c r="HK174" s="33"/>
      <c r="HL174" s="87"/>
      <c r="HO174" s="87"/>
      <c r="IA174" s="106"/>
      <c r="IP174" s="106"/>
      <c r="IT174" s="106"/>
    </row>
    <row r="175" spans="35:254" ht="15" customHeight="1" x14ac:dyDescent="0.25">
      <c r="AI175" s="8"/>
      <c r="AM175" s="87"/>
      <c r="AN175" s="106"/>
      <c r="AP175" s="87"/>
      <c r="AQ175" s="106"/>
      <c r="BA175" s="87"/>
      <c r="BD175" s="87"/>
      <c r="BF175" s="33"/>
      <c r="BG175" s="33"/>
      <c r="BM175" s="33"/>
      <c r="BN175" s="33"/>
      <c r="BO175" s="87"/>
      <c r="BP175" s="33"/>
      <c r="BQ175" s="33"/>
      <c r="BR175" s="87"/>
      <c r="CB175" s="87"/>
      <c r="CE175" s="87"/>
      <c r="CG175" s="33"/>
      <c r="CH175" s="33"/>
      <c r="CN175" s="33"/>
      <c r="CO175" s="33"/>
      <c r="CP175" s="87"/>
      <c r="CQ175" s="33"/>
      <c r="CR175" s="33"/>
      <c r="CS175" s="87"/>
      <c r="DB175" s="33"/>
      <c r="DC175" s="33"/>
      <c r="DD175" s="87"/>
      <c r="DE175" s="33"/>
      <c r="DF175" s="33"/>
      <c r="DG175" s="87"/>
      <c r="DP175" s="33"/>
      <c r="DQ175" s="33"/>
      <c r="DR175" s="87"/>
      <c r="DS175" s="33"/>
      <c r="DT175" s="33"/>
      <c r="DU175" s="87"/>
      <c r="DW175" s="33"/>
      <c r="DX175" s="33"/>
      <c r="ED175" s="33"/>
      <c r="EE175" s="33"/>
      <c r="EF175" s="87"/>
      <c r="EG175" s="33"/>
      <c r="EH175" s="33"/>
      <c r="EI175" s="87"/>
      <c r="EK175" s="33"/>
      <c r="EL175" s="33"/>
      <c r="ET175" s="87"/>
      <c r="EW175" s="87"/>
      <c r="FT175" s="33"/>
      <c r="FU175" s="33"/>
      <c r="FV175" s="87"/>
      <c r="FW175" s="33"/>
      <c r="FX175" s="33"/>
      <c r="FY175" s="87"/>
      <c r="GA175" s="33"/>
      <c r="GB175" s="33"/>
      <c r="GC175" s="33"/>
      <c r="GD175" s="33"/>
      <c r="GE175" s="33"/>
      <c r="GH175" s="33"/>
      <c r="GI175" s="33"/>
      <c r="GJ175" s="87"/>
      <c r="GK175" s="33"/>
      <c r="GL175" s="33"/>
      <c r="GM175" s="87"/>
      <c r="GO175" s="33"/>
      <c r="GP175" s="33"/>
      <c r="GX175" s="87"/>
      <c r="HA175" s="87"/>
      <c r="HJ175" s="33"/>
      <c r="HK175" s="33"/>
      <c r="HL175" s="87"/>
      <c r="HO175" s="87"/>
      <c r="IA175" s="106"/>
      <c r="IP175" s="106"/>
      <c r="IT175" s="106"/>
    </row>
    <row r="176" spans="35:254" ht="15" customHeight="1" x14ac:dyDescent="0.25">
      <c r="AI176" s="8"/>
      <c r="AM176" s="87"/>
      <c r="AN176" s="106"/>
      <c r="AP176" s="87"/>
      <c r="AQ176" s="106"/>
      <c r="BA176" s="87"/>
      <c r="BD176" s="87"/>
      <c r="BF176" s="33"/>
      <c r="BG176" s="33"/>
      <c r="BM176" s="33"/>
      <c r="BN176" s="33"/>
      <c r="BO176" s="87"/>
      <c r="BP176" s="33"/>
      <c r="BQ176" s="33"/>
      <c r="BR176" s="87"/>
      <c r="CB176" s="87"/>
      <c r="CE176" s="87"/>
      <c r="CG176" s="33"/>
      <c r="CH176" s="33"/>
      <c r="CN176" s="33"/>
      <c r="CO176" s="33"/>
      <c r="CP176" s="87"/>
      <c r="CQ176" s="33"/>
      <c r="CR176" s="33"/>
      <c r="CS176" s="87"/>
      <c r="DB176" s="33"/>
      <c r="DC176" s="33"/>
      <c r="DD176" s="87"/>
      <c r="DE176" s="33"/>
      <c r="DF176" s="33"/>
      <c r="DG176" s="87"/>
      <c r="DP176" s="33"/>
      <c r="DQ176" s="33"/>
      <c r="DR176" s="87"/>
      <c r="DS176" s="33"/>
      <c r="DT176" s="33"/>
      <c r="DU176" s="87"/>
      <c r="DW176" s="33"/>
      <c r="DX176" s="33"/>
      <c r="ED176" s="33"/>
      <c r="EE176" s="33"/>
      <c r="EF176" s="87"/>
      <c r="EG176" s="33"/>
      <c r="EH176" s="33"/>
      <c r="EI176" s="87"/>
      <c r="EK176" s="33"/>
      <c r="EL176" s="33"/>
      <c r="ET176" s="87"/>
      <c r="EW176" s="87"/>
      <c r="FT176" s="33"/>
      <c r="FU176" s="33"/>
      <c r="FV176" s="87"/>
      <c r="FW176" s="33"/>
      <c r="FX176" s="33"/>
      <c r="FY176" s="87"/>
      <c r="GA176" s="33"/>
      <c r="GB176" s="33"/>
      <c r="GC176" s="33"/>
      <c r="GD176" s="33"/>
      <c r="GE176" s="33"/>
      <c r="GH176" s="33"/>
      <c r="GI176" s="33"/>
      <c r="GJ176" s="87"/>
      <c r="GK176" s="33"/>
      <c r="GL176" s="33"/>
      <c r="GM176" s="87"/>
      <c r="GO176" s="33"/>
      <c r="GP176" s="33"/>
      <c r="GX176" s="87"/>
      <c r="HA176" s="87"/>
      <c r="HJ176" s="33"/>
      <c r="HK176" s="33"/>
      <c r="HL176" s="87"/>
      <c r="HO176" s="87"/>
      <c r="IA176" s="106"/>
      <c r="IP176" s="106"/>
      <c r="IT176" s="106"/>
    </row>
    <row r="177" spans="35:254" ht="15" customHeight="1" x14ac:dyDescent="0.25">
      <c r="AI177" s="8"/>
      <c r="AM177" s="87"/>
      <c r="AN177" s="106"/>
      <c r="AP177" s="87"/>
      <c r="AQ177" s="106"/>
      <c r="BA177" s="87"/>
      <c r="BD177" s="87"/>
      <c r="BF177" s="33"/>
      <c r="BG177" s="33"/>
      <c r="BM177" s="33"/>
      <c r="BN177" s="33"/>
      <c r="BO177" s="87"/>
      <c r="BP177" s="33"/>
      <c r="BQ177" s="33"/>
      <c r="BR177" s="87"/>
      <c r="CB177" s="87"/>
      <c r="CE177" s="87"/>
      <c r="CG177" s="33"/>
      <c r="CH177" s="33"/>
      <c r="CN177" s="33"/>
      <c r="CO177" s="33"/>
      <c r="CP177" s="87"/>
      <c r="CQ177" s="33"/>
      <c r="CR177" s="33"/>
      <c r="CS177" s="87"/>
      <c r="DB177" s="33"/>
      <c r="DC177" s="33"/>
      <c r="DD177" s="87"/>
      <c r="DE177" s="33"/>
      <c r="DF177" s="33"/>
      <c r="DG177" s="87"/>
      <c r="DP177" s="33"/>
      <c r="DQ177" s="33"/>
      <c r="DR177" s="87"/>
      <c r="DS177" s="33"/>
      <c r="DT177" s="33"/>
      <c r="DU177" s="87"/>
      <c r="DW177" s="33"/>
      <c r="DX177" s="33"/>
      <c r="ED177" s="33"/>
      <c r="EE177" s="33"/>
      <c r="EF177" s="87"/>
      <c r="EG177" s="33"/>
      <c r="EH177" s="33"/>
      <c r="EI177" s="87"/>
      <c r="EK177" s="33"/>
      <c r="EL177" s="33"/>
      <c r="ET177" s="87"/>
      <c r="EW177" s="87"/>
      <c r="FT177" s="33"/>
      <c r="FU177" s="33"/>
      <c r="FV177" s="87"/>
      <c r="FW177" s="33"/>
      <c r="FX177" s="33"/>
      <c r="FY177" s="87"/>
      <c r="GA177" s="33"/>
      <c r="GB177" s="33"/>
      <c r="GC177" s="33"/>
      <c r="GD177" s="33"/>
      <c r="GE177" s="33"/>
      <c r="GH177" s="33"/>
      <c r="GI177" s="33"/>
      <c r="GJ177" s="87"/>
      <c r="GK177" s="33"/>
      <c r="GL177" s="33"/>
      <c r="GM177" s="87"/>
      <c r="GO177" s="33"/>
      <c r="GP177" s="33"/>
      <c r="GX177" s="87"/>
      <c r="HA177" s="87"/>
      <c r="HJ177" s="33"/>
      <c r="HK177" s="33"/>
      <c r="HL177" s="87"/>
      <c r="HO177" s="87"/>
      <c r="IA177" s="106"/>
      <c r="IP177" s="106"/>
      <c r="IT177" s="106"/>
    </row>
    <row r="178" spans="35:254" ht="15" customHeight="1" x14ac:dyDescent="0.25">
      <c r="AI178" s="8"/>
      <c r="AM178" s="87"/>
      <c r="AN178" s="106"/>
      <c r="AP178" s="87"/>
      <c r="AQ178" s="106"/>
      <c r="BA178" s="87"/>
      <c r="BD178" s="87"/>
      <c r="BF178" s="33"/>
      <c r="BG178" s="33"/>
      <c r="BM178" s="33"/>
      <c r="BN178" s="33"/>
      <c r="BO178" s="87"/>
      <c r="BP178" s="33"/>
      <c r="BQ178" s="33"/>
      <c r="BR178" s="87"/>
      <c r="CB178" s="87"/>
      <c r="CE178" s="87"/>
      <c r="CG178" s="33"/>
      <c r="CH178" s="33"/>
      <c r="CN178" s="33"/>
      <c r="CO178" s="33"/>
      <c r="CP178" s="87"/>
      <c r="CQ178" s="33"/>
      <c r="CR178" s="33"/>
      <c r="CS178" s="87"/>
      <c r="DB178" s="33"/>
      <c r="DC178" s="33"/>
      <c r="DD178" s="87"/>
      <c r="DE178" s="33"/>
      <c r="DF178" s="33"/>
      <c r="DG178" s="87"/>
      <c r="DP178" s="33"/>
      <c r="DQ178" s="33"/>
      <c r="DR178" s="87"/>
      <c r="DS178" s="33"/>
      <c r="DT178" s="33"/>
      <c r="DU178" s="87"/>
      <c r="DW178" s="33"/>
      <c r="DX178" s="33"/>
      <c r="ED178" s="33"/>
      <c r="EE178" s="33"/>
      <c r="EF178" s="87"/>
      <c r="EG178" s="33"/>
      <c r="EH178" s="33"/>
      <c r="EI178" s="87"/>
      <c r="EK178" s="33"/>
      <c r="EL178" s="33"/>
      <c r="ET178" s="87"/>
      <c r="EW178" s="87"/>
      <c r="FT178" s="33"/>
      <c r="FU178" s="33"/>
      <c r="FV178" s="87"/>
      <c r="FW178" s="33"/>
      <c r="FX178" s="33"/>
      <c r="FY178" s="87"/>
      <c r="GA178" s="33"/>
      <c r="GB178" s="33"/>
      <c r="GC178" s="33"/>
      <c r="GD178" s="33"/>
      <c r="GE178" s="33"/>
      <c r="GH178" s="33"/>
      <c r="GI178" s="33"/>
      <c r="GJ178" s="87"/>
      <c r="GK178" s="33"/>
      <c r="GL178" s="33"/>
      <c r="GM178" s="87"/>
      <c r="GO178" s="33"/>
      <c r="GP178" s="33"/>
      <c r="GX178" s="87"/>
      <c r="HA178" s="87"/>
      <c r="HJ178" s="33"/>
      <c r="HK178" s="33"/>
      <c r="HL178" s="87"/>
      <c r="HO178" s="87"/>
      <c r="IA178" s="106"/>
      <c r="IP178" s="106"/>
      <c r="IT178" s="106"/>
    </row>
    <row r="179" spans="35:254" ht="15" customHeight="1" x14ac:dyDescent="0.25">
      <c r="AI179" s="8"/>
      <c r="AM179" s="87"/>
      <c r="AN179" s="106"/>
      <c r="AP179" s="87"/>
      <c r="AQ179" s="106"/>
      <c r="BA179" s="87"/>
      <c r="BD179" s="87"/>
      <c r="BF179" s="33"/>
      <c r="BG179" s="33"/>
      <c r="BM179" s="33"/>
      <c r="BN179" s="33"/>
      <c r="BO179" s="87"/>
      <c r="BP179" s="33"/>
      <c r="BQ179" s="33"/>
      <c r="BR179" s="87"/>
      <c r="CB179" s="87"/>
      <c r="CE179" s="87"/>
      <c r="CG179" s="33"/>
      <c r="CH179" s="33"/>
      <c r="CN179" s="33"/>
      <c r="CO179" s="33"/>
      <c r="CP179" s="87"/>
      <c r="CQ179" s="33"/>
      <c r="CR179" s="33"/>
      <c r="CS179" s="87"/>
      <c r="DB179" s="33"/>
      <c r="DC179" s="33"/>
      <c r="DD179" s="87"/>
      <c r="DE179" s="33"/>
      <c r="DF179" s="33"/>
      <c r="DG179" s="87"/>
      <c r="DP179" s="33"/>
      <c r="DQ179" s="33"/>
      <c r="DR179" s="87"/>
      <c r="DS179" s="33"/>
      <c r="DT179" s="33"/>
      <c r="DU179" s="87"/>
      <c r="DW179" s="33"/>
      <c r="DX179" s="33"/>
      <c r="ED179" s="33"/>
      <c r="EE179" s="33"/>
      <c r="EF179" s="87"/>
      <c r="EG179" s="33"/>
      <c r="EH179" s="33"/>
      <c r="EI179" s="87"/>
      <c r="EK179" s="33"/>
      <c r="EL179" s="33"/>
      <c r="ET179" s="87"/>
      <c r="EW179" s="87"/>
      <c r="FT179" s="33"/>
      <c r="FU179" s="33"/>
      <c r="FV179" s="87"/>
      <c r="FW179" s="33"/>
      <c r="FX179" s="33"/>
      <c r="FY179" s="87"/>
      <c r="GA179" s="33"/>
      <c r="GB179" s="33"/>
      <c r="GC179" s="33"/>
      <c r="GD179" s="33"/>
      <c r="GE179" s="33"/>
      <c r="GH179" s="33"/>
      <c r="GI179" s="33"/>
      <c r="GJ179" s="87"/>
      <c r="GK179" s="33"/>
      <c r="GL179" s="33"/>
      <c r="GM179" s="87"/>
      <c r="GO179" s="33"/>
      <c r="GP179" s="33"/>
      <c r="GX179" s="87"/>
      <c r="HA179" s="87"/>
      <c r="HJ179" s="33"/>
      <c r="HK179" s="33"/>
      <c r="HL179" s="87"/>
      <c r="HO179" s="87"/>
      <c r="IA179" s="106"/>
      <c r="IP179" s="106"/>
      <c r="IT179" s="106"/>
    </row>
    <row r="180" spans="35:254" ht="15" customHeight="1" x14ac:dyDescent="0.25">
      <c r="AI180" s="8"/>
      <c r="AM180" s="87"/>
      <c r="AN180" s="106"/>
      <c r="AP180" s="87"/>
      <c r="AQ180" s="106"/>
      <c r="BA180" s="87"/>
      <c r="BD180" s="87"/>
      <c r="BF180" s="33"/>
      <c r="BG180" s="33"/>
      <c r="BM180" s="33"/>
      <c r="BN180" s="33"/>
      <c r="BO180" s="87"/>
      <c r="BP180" s="33"/>
      <c r="BQ180" s="33"/>
      <c r="BR180" s="87"/>
      <c r="CB180" s="87"/>
      <c r="CE180" s="87"/>
      <c r="CG180" s="33"/>
      <c r="CH180" s="33"/>
      <c r="CN180" s="33"/>
      <c r="CO180" s="33"/>
      <c r="CP180" s="87"/>
      <c r="CQ180" s="33"/>
      <c r="CR180" s="33"/>
      <c r="CS180" s="87"/>
      <c r="DB180" s="33"/>
      <c r="DC180" s="33"/>
      <c r="DD180" s="87"/>
      <c r="DE180" s="33"/>
      <c r="DF180" s="33"/>
      <c r="DG180" s="87"/>
      <c r="DP180" s="33"/>
      <c r="DQ180" s="33"/>
      <c r="DR180" s="87"/>
      <c r="DS180" s="33"/>
      <c r="DT180" s="33"/>
      <c r="DU180" s="87"/>
      <c r="DW180" s="33"/>
      <c r="DX180" s="33"/>
      <c r="ED180" s="33"/>
      <c r="EE180" s="33"/>
      <c r="EF180" s="87"/>
      <c r="EG180" s="33"/>
      <c r="EH180" s="33"/>
      <c r="EI180" s="87"/>
      <c r="EK180" s="33"/>
      <c r="EL180" s="33"/>
      <c r="ET180" s="87"/>
      <c r="EW180" s="87"/>
      <c r="FT180" s="33"/>
      <c r="FU180" s="33"/>
      <c r="FV180" s="87"/>
      <c r="FW180" s="33"/>
      <c r="FX180" s="33"/>
      <c r="FY180" s="87"/>
      <c r="GA180" s="33"/>
      <c r="GB180" s="33"/>
      <c r="GC180" s="33"/>
      <c r="GD180" s="33"/>
      <c r="GE180" s="33"/>
      <c r="GH180" s="33"/>
      <c r="GI180" s="33"/>
      <c r="GJ180" s="87"/>
      <c r="GK180" s="33"/>
      <c r="GL180" s="33"/>
      <c r="GM180" s="87"/>
      <c r="GO180" s="33"/>
      <c r="GP180" s="33"/>
      <c r="GX180" s="87"/>
      <c r="HA180" s="87"/>
      <c r="HJ180" s="33"/>
      <c r="HK180" s="33"/>
      <c r="HL180" s="87"/>
      <c r="HO180" s="87"/>
      <c r="IA180" s="106"/>
      <c r="IP180" s="106"/>
      <c r="IT180" s="106"/>
    </row>
    <row r="181" spans="35:254" ht="15" customHeight="1" x14ac:dyDescent="0.25">
      <c r="AI181" s="8"/>
      <c r="AM181" s="87"/>
      <c r="AN181" s="106"/>
      <c r="AP181" s="87"/>
      <c r="AQ181" s="106"/>
      <c r="BA181" s="87"/>
      <c r="BD181" s="87"/>
      <c r="BF181" s="33"/>
      <c r="BG181" s="33"/>
      <c r="BM181" s="33"/>
      <c r="BN181" s="33"/>
      <c r="BO181" s="87"/>
      <c r="BP181" s="33"/>
      <c r="BQ181" s="33"/>
      <c r="BR181" s="87"/>
      <c r="CB181" s="87"/>
      <c r="CE181" s="87"/>
      <c r="CG181" s="33"/>
      <c r="CH181" s="33"/>
      <c r="CN181" s="33"/>
      <c r="CO181" s="33"/>
      <c r="CP181" s="87"/>
      <c r="CQ181" s="33"/>
      <c r="CR181" s="33"/>
      <c r="CS181" s="87"/>
      <c r="DB181" s="33"/>
      <c r="DC181" s="33"/>
      <c r="DD181" s="87"/>
      <c r="DE181" s="33"/>
      <c r="DF181" s="33"/>
      <c r="DG181" s="87"/>
      <c r="DP181" s="33"/>
      <c r="DQ181" s="33"/>
      <c r="DR181" s="87"/>
      <c r="DS181" s="33"/>
      <c r="DT181" s="33"/>
      <c r="DU181" s="87"/>
      <c r="DW181" s="33"/>
      <c r="DX181" s="33"/>
      <c r="ED181" s="33"/>
      <c r="EE181" s="33"/>
      <c r="EF181" s="87"/>
      <c r="EG181" s="33"/>
      <c r="EH181" s="33"/>
      <c r="EI181" s="87"/>
      <c r="EK181" s="33"/>
      <c r="EL181" s="33"/>
      <c r="ET181" s="87"/>
      <c r="EW181" s="87"/>
      <c r="FT181" s="33"/>
      <c r="FU181" s="33"/>
      <c r="FV181" s="87"/>
      <c r="FW181" s="33"/>
      <c r="FX181" s="33"/>
      <c r="FY181" s="87"/>
      <c r="GA181" s="33"/>
      <c r="GB181" s="33"/>
      <c r="GC181" s="33"/>
      <c r="GD181" s="33"/>
      <c r="GE181" s="33"/>
      <c r="GH181" s="33"/>
      <c r="GI181" s="33"/>
      <c r="GJ181" s="87"/>
      <c r="GK181" s="33"/>
      <c r="GL181" s="33"/>
      <c r="GM181" s="87"/>
      <c r="GO181" s="33"/>
      <c r="GP181" s="33"/>
      <c r="GX181" s="87"/>
      <c r="HA181" s="87"/>
      <c r="HJ181" s="33"/>
      <c r="HK181" s="33"/>
      <c r="HL181" s="87"/>
      <c r="HO181" s="87"/>
      <c r="IA181" s="106"/>
      <c r="IP181" s="106"/>
      <c r="IT181" s="106"/>
    </row>
    <row r="182" spans="35:254" ht="15" customHeight="1" x14ac:dyDescent="0.25">
      <c r="AI182" s="8"/>
      <c r="AM182" s="87"/>
      <c r="AN182" s="106"/>
      <c r="AP182" s="87"/>
      <c r="AQ182" s="106"/>
      <c r="BA182" s="87"/>
      <c r="BD182" s="87"/>
      <c r="BF182" s="33"/>
      <c r="BG182" s="33"/>
      <c r="BM182" s="33"/>
      <c r="BN182" s="33"/>
      <c r="BO182" s="87"/>
      <c r="BP182" s="33"/>
      <c r="BQ182" s="33"/>
      <c r="BR182" s="87"/>
      <c r="CB182" s="87"/>
      <c r="CE182" s="87"/>
      <c r="CG182" s="33"/>
      <c r="CH182" s="33"/>
      <c r="CN182" s="33"/>
      <c r="CO182" s="33"/>
      <c r="CP182" s="87"/>
      <c r="CQ182" s="33"/>
      <c r="CR182" s="33"/>
      <c r="CS182" s="87"/>
      <c r="DB182" s="33"/>
      <c r="DC182" s="33"/>
      <c r="DD182" s="87"/>
      <c r="DE182" s="33"/>
      <c r="DF182" s="33"/>
      <c r="DG182" s="87"/>
      <c r="DP182" s="33"/>
      <c r="DQ182" s="33"/>
      <c r="DR182" s="87"/>
      <c r="DS182" s="33"/>
      <c r="DT182" s="33"/>
      <c r="DU182" s="87"/>
      <c r="DW182" s="33"/>
      <c r="DX182" s="33"/>
      <c r="ED182" s="33"/>
      <c r="EE182" s="33"/>
      <c r="EF182" s="87"/>
      <c r="EG182" s="33"/>
      <c r="EH182" s="33"/>
      <c r="EI182" s="87"/>
      <c r="EK182" s="33"/>
      <c r="EL182" s="33"/>
      <c r="ET182" s="87"/>
      <c r="EW182" s="87"/>
      <c r="FT182" s="33"/>
      <c r="FU182" s="33"/>
      <c r="FV182" s="87"/>
      <c r="FW182" s="33"/>
      <c r="FX182" s="33"/>
      <c r="FY182" s="87"/>
      <c r="GA182" s="33"/>
      <c r="GB182" s="33"/>
      <c r="GC182" s="33"/>
      <c r="GD182" s="33"/>
      <c r="GE182" s="33"/>
      <c r="GH182" s="33"/>
      <c r="GI182" s="33"/>
      <c r="GJ182" s="87"/>
      <c r="GK182" s="33"/>
      <c r="GL182" s="33"/>
      <c r="GM182" s="87"/>
      <c r="GO182" s="33"/>
      <c r="GP182" s="33"/>
      <c r="GX182" s="87"/>
      <c r="HA182" s="87"/>
      <c r="HJ182" s="33"/>
      <c r="HK182" s="33"/>
      <c r="HL182" s="87"/>
      <c r="HO182" s="87"/>
      <c r="IA182" s="106"/>
      <c r="IP182" s="106"/>
      <c r="IT182" s="106"/>
    </row>
    <row r="183" spans="35:254" ht="15" customHeight="1" x14ac:dyDescent="0.25">
      <c r="AI183" s="8"/>
      <c r="AM183" s="87"/>
      <c r="AN183" s="106"/>
      <c r="AP183" s="87"/>
      <c r="AQ183" s="106"/>
      <c r="BA183" s="87"/>
      <c r="BD183" s="87"/>
      <c r="BF183" s="33"/>
      <c r="BG183" s="33"/>
      <c r="BM183" s="33"/>
      <c r="BN183" s="33"/>
      <c r="BO183" s="87"/>
      <c r="BP183" s="33"/>
      <c r="BQ183" s="33"/>
      <c r="BR183" s="87"/>
      <c r="CB183" s="87"/>
      <c r="CE183" s="87"/>
      <c r="CG183" s="33"/>
      <c r="CH183" s="33"/>
      <c r="CN183" s="33"/>
      <c r="CO183" s="33"/>
      <c r="CP183" s="87"/>
      <c r="CQ183" s="33"/>
      <c r="CR183" s="33"/>
      <c r="CS183" s="87"/>
      <c r="DB183" s="33"/>
      <c r="DC183" s="33"/>
      <c r="DD183" s="87"/>
      <c r="DE183" s="33"/>
      <c r="DF183" s="33"/>
      <c r="DG183" s="87"/>
      <c r="DP183" s="33"/>
      <c r="DQ183" s="33"/>
      <c r="DR183" s="87"/>
      <c r="DS183" s="33"/>
      <c r="DT183" s="33"/>
      <c r="DU183" s="87"/>
      <c r="DW183" s="33"/>
      <c r="DX183" s="33"/>
      <c r="ED183" s="33"/>
      <c r="EE183" s="33"/>
      <c r="EF183" s="87"/>
      <c r="EG183" s="33"/>
      <c r="EH183" s="33"/>
      <c r="EI183" s="87"/>
      <c r="EK183" s="33"/>
      <c r="EL183" s="33"/>
      <c r="ET183" s="87"/>
      <c r="EW183" s="87"/>
      <c r="FT183" s="33"/>
      <c r="FU183" s="33"/>
      <c r="FV183" s="87"/>
      <c r="FW183" s="33"/>
      <c r="FX183" s="33"/>
      <c r="FY183" s="87"/>
      <c r="GA183" s="33"/>
      <c r="GB183" s="33"/>
      <c r="GC183" s="33"/>
      <c r="GD183" s="33"/>
      <c r="GE183" s="33"/>
      <c r="GH183" s="33"/>
      <c r="GI183" s="33"/>
      <c r="GJ183" s="87"/>
      <c r="GK183" s="33"/>
      <c r="GL183" s="33"/>
      <c r="GM183" s="87"/>
      <c r="GO183" s="33"/>
      <c r="GP183" s="33"/>
      <c r="GX183" s="87"/>
      <c r="HA183" s="87"/>
      <c r="HJ183" s="33"/>
      <c r="HK183" s="33"/>
      <c r="HL183" s="87"/>
      <c r="HO183" s="87"/>
      <c r="IA183" s="106"/>
      <c r="IP183" s="106"/>
      <c r="IT183" s="106"/>
    </row>
    <row r="184" spans="35:254" ht="15" customHeight="1" x14ac:dyDescent="0.25">
      <c r="AI184" s="8"/>
      <c r="AM184" s="87"/>
      <c r="AN184" s="106"/>
      <c r="AP184" s="87"/>
      <c r="AQ184" s="106"/>
      <c r="BA184" s="87"/>
      <c r="BD184" s="87"/>
      <c r="BF184" s="33"/>
      <c r="BG184" s="33"/>
      <c r="BM184" s="33"/>
      <c r="BN184" s="33"/>
      <c r="BO184" s="87"/>
      <c r="BP184" s="33"/>
      <c r="BQ184" s="33"/>
      <c r="BR184" s="87"/>
      <c r="CB184" s="87"/>
      <c r="CE184" s="87"/>
      <c r="CG184" s="33"/>
      <c r="CH184" s="33"/>
      <c r="CN184" s="33"/>
      <c r="CO184" s="33"/>
      <c r="CP184" s="87"/>
      <c r="CQ184" s="33"/>
      <c r="CR184" s="33"/>
      <c r="CS184" s="87"/>
      <c r="DB184" s="33"/>
      <c r="DC184" s="33"/>
      <c r="DD184" s="87"/>
      <c r="DE184" s="33"/>
      <c r="DF184" s="33"/>
      <c r="DG184" s="87"/>
      <c r="DP184" s="33"/>
      <c r="DQ184" s="33"/>
      <c r="DR184" s="87"/>
      <c r="DS184" s="33"/>
      <c r="DT184" s="33"/>
      <c r="DU184" s="87"/>
      <c r="DW184" s="33"/>
      <c r="DX184" s="33"/>
      <c r="ED184" s="33"/>
      <c r="EE184" s="33"/>
      <c r="EF184" s="87"/>
      <c r="EG184" s="33"/>
      <c r="EH184" s="33"/>
      <c r="EI184" s="87"/>
      <c r="EK184" s="33"/>
      <c r="EL184" s="33"/>
      <c r="ET184" s="87"/>
      <c r="EW184" s="87"/>
      <c r="FT184" s="33"/>
      <c r="FU184" s="33"/>
      <c r="FV184" s="87"/>
      <c r="FW184" s="33"/>
      <c r="FX184" s="33"/>
      <c r="FY184" s="87"/>
      <c r="GA184" s="33"/>
      <c r="GB184" s="33"/>
      <c r="GC184" s="33"/>
      <c r="GD184" s="33"/>
      <c r="GE184" s="33"/>
      <c r="GH184" s="33"/>
      <c r="GI184" s="33"/>
      <c r="GJ184" s="87"/>
      <c r="GK184" s="33"/>
      <c r="GL184" s="33"/>
      <c r="GM184" s="87"/>
      <c r="GO184" s="33"/>
      <c r="GP184" s="33"/>
      <c r="GX184" s="87"/>
      <c r="HA184" s="87"/>
      <c r="HJ184" s="33"/>
      <c r="HK184" s="33"/>
      <c r="HL184" s="87"/>
      <c r="HO184" s="87"/>
      <c r="IA184" s="106"/>
      <c r="IP184" s="106"/>
      <c r="IT184" s="106"/>
    </row>
    <row r="185" spans="35:254" ht="15" customHeight="1" x14ac:dyDescent="0.25">
      <c r="AI185" s="8"/>
      <c r="AM185" s="87"/>
      <c r="AN185" s="106"/>
      <c r="AP185" s="87"/>
      <c r="AQ185" s="106"/>
      <c r="BA185" s="87"/>
      <c r="BD185" s="87"/>
      <c r="BF185" s="33"/>
      <c r="BG185" s="33"/>
      <c r="BM185" s="33"/>
      <c r="BN185" s="33"/>
      <c r="BO185" s="87"/>
      <c r="BP185" s="33"/>
      <c r="BQ185" s="33"/>
      <c r="BR185" s="87"/>
      <c r="CB185" s="87"/>
      <c r="CE185" s="87"/>
      <c r="CG185" s="33"/>
      <c r="CH185" s="33"/>
      <c r="CN185" s="33"/>
      <c r="CO185" s="33"/>
      <c r="CP185" s="87"/>
      <c r="CQ185" s="33"/>
      <c r="CR185" s="33"/>
      <c r="CS185" s="87"/>
      <c r="DB185" s="33"/>
      <c r="DC185" s="33"/>
      <c r="DD185" s="87"/>
      <c r="DE185" s="33"/>
      <c r="DF185" s="33"/>
      <c r="DG185" s="87"/>
      <c r="DP185" s="33"/>
      <c r="DQ185" s="33"/>
      <c r="DR185" s="87"/>
      <c r="DS185" s="33"/>
      <c r="DT185" s="33"/>
      <c r="DU185" s="87"/>
      <c r="DW185" s="33"/>
      <c r="DX185" s="33"/>
      <c r="ED185" s="33"/>
      <c r="EE185" s="33"/>
      <c r="EF185" s="87"/>
      <c r="EG185" s="33"/>
      <c r="EH185" s="33"/>
      <c r="EI185" s="87"/>
      <c r="EK185" s="33"/>
      <c r="EL185" s="33"/>
      <c r="ET185" s="87"/>
      <c r="EW185" s="87"/>
      <c r="FT185" s="33"/>
      <c r="FU185" s="33"/>
      <c r="FV185" s="87"/>
      <c r="FW185" s="33"/>
      <c r="FX185" s="33"/>
      <c r="FY185" s="87"/>
      <c r="GA185" s="33"/>
      <c r="GB185" s="33"/>
      <c r="GC185" s="33"/>
      <c r="GD185" s="33"/>
      <c r="GE185" s="33"/>
      <c r="GH185" s="33"/>
      <c r="GI185" s="33"/>
      <c r="GJ185" s="87"/>
      <c r="GK185" s="33"/>
      <c r="GL185" s="33"/>
      <c r="GM185" s="87"/>
      <c r="GO185" s="33"/>
      <c r="GP185" s="33"/>
      <c r="GX185" s="87"/>
      <c r="HA185" s="87"/>
      <c r="HJ185" s="33"/>
      <c r="HK185" s="33"/>
      <c r="HL185" s="87"/>
      <c r="HO185" s="87"/>
      <c r="IA185" s="106"/>
      <c r="IP185" s="106"/>
      <c r="IT185" s="106"/>
    </row>
    <row r="186" spans="35:254" ht="15" customHeight="1" x14ac:dyDescent="0.25">
      <c r="AI186" s="8"/>
      <c r="AM186" s="87"/>
      <c r="AN186" s="106"/>
      <c r="AP186" s="87"/>
      <c r="AQ186" s="106"/>
      <c r="BA186" s="87"/>
      <c r="BD186" s="87"/>
      <c r="BF186" s="33"/>
      <c r="BG186" s="33"/>
      <c r="BM186" s="33"/>
      <c r="BN186" s="33"/>
      <c r="BO186" s="87"/>
      <c r="BP186" s="33"/>
      <c r="BQ186" s="33"/>
      <c r="BR186" s="87"/>
      <c r="CB186" s="87"/>
      <c r="CE186" s="87"/>
      <c r="CG186" s="33"/>
      <c r="CH186" s="33"/>
      <c r="CN186" s="33"/>
      <c r="CO186" s="33"/>
      <c r="CP186" s="87"/>
      <c r="CQ186" s="33"/>
      <c r="CR186" s="33"/>
      <c r="CS186" s="87"/>
      <c r="DB186" s="33"/>
      <c r="DC186" s="33"/>
      <c r="DD186" s="87"/>
      <c r="DE186" s="33"/>
      <c r="DF186" s="33"/>
      <c r="DG186" s="87"/>
      <c r="DP186" s="33"/>
      <c r="DQ186" s="33"/>
      <c r="DR186" s="87"/>
      <c r="DS186" s="33"/>
      <c r="DT186" s="33"/>
      <c r="DU186" s="87"/>
      <c r="DW186" s="33"/>
      <c r="DX186" s="33"/>
      <c r="ED186" s="33"/>
      <c r="EE186" s="33"/>
      <c r="EF186" s="87"/>
      <c r="EG186" s="33"/>
      <c r="EH186" s="33"/>
      <c r="EI186" s="87"/>
      <c r="EK186" s="33"/>
      <c r="EL186" s="33"/>
      <c r="ET186" s="87"/>
      <c r="EW186" s="87"/>
      <c r="FT186" s="33"/>
      <c r="FU186" s="33"/>
      <c r="FV186" s="87"/>
      <c r="FW186" s="33"/>
      <c r="FX186" s="33"/>
      <c r="FY186" s="87"/>
      <c r="GA186" s="33"/>
      <c r="GB186" s="33"/>
      <c r="GC186" s="33"/>
      <c r="GD186" s="33"/>
      <c r="GE186" s="33"/>
      <c r="GH186" s="33"/>
      <c r="GI186" s="33"/>
      <c r="GJ186" s="87"/>
      <c r="GK186" s="33"/>
      <c r="GL186" s="33"/>
      <c r="GM186" s="87"/>
      <c r="GO186" s="33"/>
      <c r="GP186" s="33"/>
      <c r="GX186" s="87"/>
      <c r="HA186" s="87"/>
      <c r="HJ186" s="33"/>
      <c r="HK186" s="33"/>
      <c r="HL186" s="87"/>
      <c r="HO186" s="87"/>
      <c r="IA186" s="106"/>
      <c r="IP186" s="106"/>
      <c r="IT186" s="106"/>
    </row>
    <row r="187" spans="35:254" ht="15" customHeight="1" x14ac:dyDescent="0.25">
      <c r="AI187" s="8"/>
      <c r="AM187" s="87"/>
      <c r="AN187" s="106"/>
      <c r="AP187" s="87"/>
      <c r="AQ187" s="106"/>
      <c r="BA187" s="87"/>
      <c r="BD187" s="87"/>
      <c r="BF187" s="33"/>
      <c r="BG187" s="33"/>
      <c r="BM187" s="33"/>
      <c r="BN187" s="33"/>
      <c r="BO187" s="87"/>
      <c r="BP187" s="33"/>
      <c r="BQ187" s="33"/>
      <c r="BR187" s="87"/>
      <c r="CB187" s="87"/>
      <c r="CE187" s="87"/>
      <c r="CG187" s="33"/>
      <c r="CH187" s="33"/>
      <c r="CN187" s="33"/>
      <c r="CO187" s="33"/>
      <c r="CP187" s="87"/>
      <c r="CQ187" s="33"/>
      <c r="CR187" s="33"/>
      <c r="CS187" s="87"/>
      <c r="DB187" s="33"/>
      <c r="DC187" s="33"/>
      <c r="DD187" s="87"/>
      <c r="DE187" s="33"/>
      <c r="DF187" s="33"/>
      <c r="DG187" s="87"/>
      <c r="DP187" s="33"/>
      <c r="DQ187" s="33"/>
      <c r="DR187" s="87"/>
      <c r="DS187" s="33"/>
      <c r="DT187" s="33"/>
      <c r="DU187" s="87"/>
      <c r="DW187" s="33"/>
      <c r="DX187" s="33"/>
      <c r="ED187" s="33"/>
      <c r="EE187" s="33"/>
      <c r="EF187" s="87"/>
      <c r="EG187" s="33"/>
      <c r="EH187" s="33"/>
      <c r="EI187" s="87"/>
      <c r="EK187" s="33"/>
      <c r="EL187" s="33"/>
      <c r="ET187" s="87"/>
      <c r="EW187" s="87"/>
      <c r="FT187" s="33"/>
      <c r="FU187" s="33"/>
      <c r="FV187" s="87"/>
      <c r="FW187" s="33"/>
      <c r="FX187" s="33"/>
      <c r="FY187" s="87"/>
      <c r="GA187" s="33"/>
      <c r="GB187" s="33"/>
      <c r="GC187" s="33"/>
      <c r="GD187" s="33"/>
      <c r="GE187" s="33"/>
      <c r="GH187" s="33"/>
      <c r="GI187" s="33"/>
      <c r="GJ187" s="87"/>
      <c r="GK187" s="33"/>
      <c r="GL187" s="33"/>
      <c r="GM187" s="87"/>
      <c r="GO187" s="33"/>
      <c r="GP187" s="33"/>
      <c r="GX187" s="87"/>
      <c r="HA187" s="87"/>
      <c r="HJ187" s="33"/>
      <c r="HK187" s="33"/>
      <c r="HL187" s="87"/>
      <c r="HO187" s="87"/>
      <c r="IA187" s="106"/>
      <c r="IP187" s="106"/>
      <c r="IT187" s="106"/>
    </row>
    <row r="188" spans="35:254" ht="15" customHeight="1" x14ac:dyDescent="0.25">
      <c r="AI188" s="8"/>
      <c r="AM188" s="87"/>
      <c r="AN188" s="106"/>
      <c r="AP188" s="87"/>
      <c r="AQ188" s="106"/>
      <c r="BA188" s="87"/>
      <c r="BD188" s="87"/>
      <c r="BF188" s="33"/>
      <c r="BG188" s="33"/>
      <c r="BM188" s="33"/>
      <c r="BN188" s="33"/>
      <c r="BO188" s="87"/>
      <c r="BP188" s="33"/>
      <c r="BQ188" s="33"/>
      <c r="BR188" s="87"/>
      <c r="CB188" s="87"/>
      <c r="CE188" s="87"/>
      <c r="CG188" s="33"/>
      <c r="CH188" s="33"/>
      <c r="CN188" s="33"/>
      <c r="CO188" s="33"/>
      <c r="CP188" s="87"/>
      <c r="CQ188" s="33"/>
      <c r="CR188" s="33"/>
      <c r="CS188" s="87"/>
      <c r="DB188" s="33"/>
      <c r="DC188" s="33"/>
      <c r="DD188" s="87"/>
      <c r="DE188" s="33"/>
      <c r="DF188" s="33"/>
      <c r="DG188" s="87"/>
      <c r="DP188" s="33"/>
      <c r="DQ188" s="33"/>
      <c r="DR188" s="87"/>
      <c r="DS188" s="33"/>
      <c r="DT188" s="33"/>
      <c r="DU188" s="87"/>
      <c r="DW188" s="33"/>
      <c r="DX188" s="33"/>
      <c r="ED188" s="33"/>
      <c r="EE188" s="33"/>
      <c r="EF188" s="87"/>
      <c r="EG188" s="33"/>
      <c r="EH188" s="33"/>
      <c r="EI188" s="87"/>
      <c r="EK188" s="33"/>
      <c r="EL188" s="33"/>
      <c r="ET188" s="87"/>
      <c r="EW188" s="87"/>
      <c r="FT188" s="33"/>
      <c r="FU188" s="33"/>
      <c r="FV188" s="87"/>
      <c r="FW188" s="33"/>
      <c r="FX188" s="33"/>
      <c r="FY188" s="87"/>
      <c r="GA188" s="33"/>
      <c r="GB188" s="33"/>
      <c r="GC188" s="33"/>
      <c r="GD188" s="33"/>
      <c r="GE188" s="33"/>
      <c r="GH188" s="33"/>
      <c r="GI188" s="33"/>
      <c r="GJ188" s="87"/>
      <c r="GK188" s="33"/>
      <c r="GL188" s="33"/>
      <c r="GM188" s="87"/>
      <c r="GO188" s="33"/>
      <c r="GP188" s="33"/>
      <c r="GX188" s="87"/>
      <c r="HA188" s="87"/>
      <c r="HJ188" s="33"/>
      <c r="HK188" s="33"/>
      <c r="HL188" s="87"/>
      <c r="HO188" s="87"/>
      <c r="IA188" s="106"/>
      <c r="IP188" s="106"/>
      <c r="IT188" s="106"/>
    </row>
    <row r="189" spans="35:254" ht="15" customHeight="1" x14ac:dyDescent="0.25">
      <c r="AI189" s="8"/>
      <c r="AM189" s="87"/>
      <c r="AN189" s="106"/>
      <c r="AP189" s="87"/>
      <c r="AQ189" s="106"/>
      <c r="BA189" s="87"/>
      <c r="BD189" s="87"/>
      <c r="BF189" s="33"/>
      <c r="BG189" s="33"/>
      <c r="BM189" s="33"/>
      <c r="BN189" s="33"/>
      <c r="BO189" s="87"/>
      <c r="BP189" s="33"/>
      <c r="BQ189" s="33"/>
      <c r="BR189" s="87"/>
      <c r="CB189" s="87"/>
      <c r="CE189" s="87"/>
      <c r="CG189" s="33"/>
      <c r="CH189" s="33"/>
      <c r="CN189" s="33"/>
      <c r="CO189" s="33"/>
      <c r="CP189" s="87"/>
      <c r="CQ189" s="33"/>
      <c r="CR189" s="33"/>
      <c r="CS189" s="87"/>
      <c r="DB189" s="33"/>
      <c r="DC189" s="33"/>
      <c r="DD189" s="87"/>
      <c r="DE189" s="33"/>
      <c r="DF189" s="33"/>
      <c r="DG189" s="87"/>
      <c r="DP189" s="33"/>
      <c r="DQ189" s="33"/>
      <c r="DR189" s="87"/>
      <c r="DS189" s="33"/>
      <c r="DT189" s="33"/>
      <c r="DU189" s="87"/>
      <c r="DW189" s="33"/>
      <c r="DX189" s="33"/>
      <c r="ED189" s="33"/>
      <c r="EE189" s="33"/>
      <c r="EF189" s="87"/>
      <c r="EG189" s="33"/>
      <c r="EH189" s="33"/>
      <c r="EI189" s="87"/>
      <c r="EK189" s="33"/>
      <c r="EL189" s="33"/>
      <c r="ET189" s="87"/>
      <c r="EW189" s="87"/>
      <c r="FT189" s="33"/>
      <c r="FU189" s="33"/>
      <c r="FV189" s="87"/>
      <c r="FW189" s="33"/>
      <c r="FX189" s="33"/>
      <c r="FY189" s="87"/>
      <c r="GA189" s="33"/>
      <c r="GB189" s="33"/>
      <c r="GC189" s="33"/>
      <c r="GD189" s="33"/>
      <c r="GE189" s="33"/>
      <c r="GH189" s="33"/>
      <c r="GI189" s="33"/>
      <c r="GJ189" s="87"/>
      <c r="GK189" s="33"/>
      <c r="GL189" s="33"/>
      <c r="GM189" s="87"/>
      <c r="GO189" s="33"/>
      <c r="GP189" s="33"/>
      <c r="GX189" s="87"/>
      <c r="HA189" s="87"/>
      <c r="HJ189" s="33"/>
      <c r="HK189" s="33"/>
      <c r="HL189" s="87"/>
      <c r="HO189" s="87"/>
      <c r="IA189" s="106"/>
      <c r="IP189" s="106"/>
      <c r="IT189" s="106"/>
    </row>
    <row r="190" spans="35:254" ht="15" customHeight="1" x14ac:dyDescent="0.25">
      <c r="AI190" s="8"/>
      <c r="AM190" s="87"/>
      <c r="AN190" s="106"/>
      <c r="AP190" s="87"/>
      <c r="AQ190" s="106"/>
      <c r="BA190" s="87"/>
      <c r="BD190" s="87"/>
      <c r="BF190" s="33"/>
      <c r="BG190" s="33"/>
      <c r="BM190" s="33"/>
      <c r="BN190" s="33"/>
      <c r="BO190" s="87"/>
      <c r="BP190" s="33"/>
      <c r="BQ190" s="33"/>
      <c r="BR190" s="87"/>
      <c r="CB190" s="87"/>
      <c r="CE190" s="87"/>
      <c r="CG190" s="33"/>
      <c r="CH190" s="33"/>
      <c r="CN190" s="33"/>
      <c r="CO190" s="33"/>
      <c r="CP190" s="87"/>
      <c r="CQ190" s="33"/>
      <c r="CR190" s="33"/>
      <c r="CS190" s="87"/>
      <c r="DB190" s="33"/>
      <c r="DC190" s="33"/>
      <c r="DD190" s="87"/>
      <c r="DE190" s="33"/>
      <c r="DF190" s="33"/>
      <c r="DG190" s="87"/>
      <c r="DP190" s="33"/>
      <c r="DQ190" s="33"/>
      <c r="DR190" s="87"/>
      <c r="DS190" s="33"/>
      <c r="DT190" s="33"/>
      <c r="DU190" s="87"/>
      <c r="DW190" s="33"/>
      <c r="DX190" s="33"/>
      <c r="ED190" s="33"/>
      <c r="EE190" s="33"/>
      <c r="EF190" s="87"/>
      <c r="EG190" s="33"/>
      <c r="EH190" s="33"/>
      <c r="EI190" s="87"/>
      <c r="EK190" s="33"/>
      <c r="EL190" s="33"/>
      <c r="ET190" s="87"/>
      <c r="EW190" s="87"/>
      <c r="FT190" s="33"/>
      <c r="FU190" s="33"/>
      <c r="FV190" s="87"/>
      <c r="FW190" s="33"/>
      <c r="FX190" s="33"/>
      <c r="FY190" s="87"/>
      <c r="GA190" s="33"/>
      <c r="GB190" s="33"/>
      <c r="GC190" s="33"/>
      <c r="GD190" s="33"/>
      <c r="GE190" s="33"/>
      <c r="GH190" s="33"/>
      <c r="GI190" s="33"/>
      <c r="GJ190" s="87"/>
      <c r="GK190" s="33"/>
      <c r="GL190" s="33"/>
      <c r="GM190" s="87"/>
      <c r="GO190" s="33"/>
      <c r="GP190" s="33"/>
      <c r="GX190" s="87"/>
      <c r="HA190" s="87"/>
      <c r="HJ190" s="33"/>
      <c r="HK190" s="33"/>
      <c r="HL190" s="87"/>
      <c r="HO190" s="87"/>
      <c r="IA190" s="106"/>
      <c r="IP190" s="106"/>
      <c r="IT190" s="106"/>
    </row>
    <row r="191" spans="35:254" ht="15" customHeight="1" x14ac:dyDescent="0.25">
      <c r="AI191" s="8"/>
      <c r="AM191" s="87"/>
      <c r="AN191" s="106"/>
      <c r="AP191" s="87"/>
      <c r="AQ191" s="106"/>
      <c r="BA191" s="87"/>
      <c r="BD191" s="87"/>
      <c r="BF191" s="33"/>
      <c r="BG191" s="33"/>
      <c r="BM191" s="33"/>
      <c r="BN191" s="33"/>
      <c r="BO191" s="87"/>
      <c r="BP191" s="33"/>
      <c r="BQ191" s="33"/>
      <c r="BR191" s="87"/>
      <c r="CB191" s="87"/>
      <c r="CE191" s="87"/>
      <c r="CG191" s="33"/>
      <c r="CH191" s="33"/>
      <c r="CN191" s="33"/>
      <c r="CO191" s="33"/>
      <c r="CP191" s="87"/>
      <c r="CQ191" s="33"/>
      <c r="CR191" s="33"/>
      <c r="CS191" s="87"/>
      <c r="DB191" s="33"/>
      <c r="DC191" s="33"/>
      <c r="DD191" s="87"/>
      <c r="DE191" s="33"/>
      <c r="DF191" s="33"/>
      <c r="DG191" s="87"/>
      <c r="DP191" s="33"/>
      <c r="DQ191" s="33"/>
      <c r="DR191" s="87"/>
      <c r="DS191" s="33"/>
      <c r="DT191" s="33"/>
      <c r="DU191" s="87"/>
      <c r="DW191" s="33"/>
      <c r="DX191" s="33"/>
      <c r="ED191" s="33"/>
      <c r="EE191" s="33"/>
      <c r="EF191" s="87"/>
      <c r="EG191" s="33"/>
      <c r="EH191" s="33"/>
      <c r="EI191" s="87"/>
      <c r="EK191" s="33"/>
      <c r="EL191" s="33"/>
      <c r="ET191" s="87"/>
      <c r="EW191" s="87"/>
      <c r="FT191" s="33"/>
      <c r="FU191" s="33"/>
      <c r="FV191" s="87"/>
      <c r="FW191" s="33"/>
      <c r="FX191" s="33"/>
      <c r="FY191" s="87"/>
      <c r="GA191" s="33"/>
      <c r="GB191" s="33"/>
      <c r="GC191" s="33"/>
      <c r="GD191" s="33"/>
      <c r="GE191" s="33"/>
      <c r="GH191" s="33"/>
      <c r="GI191" s="33"/>
      <c r="GJ191" s="87"/>
      <c r="GK191" s="33"/>
      <c r="GL191" s="33"/>
      <c r="GM191" s="87"/>
      <c r="GO191" s="33"/>
      <c r="GP191" s="33"/>
      <c r="GX191" s="87"/>
      <c r="HA191" s="87"/>
      <c r="HJ191" s="33"/>
      <c r="HK191" s="33"/>
      <c r="HL191" s="87"/>
      <c r="HO191" s="87"/>
      <c r="IA191" s="106"/>
      <c r="IP191" s="106"/>
      <c r="IT191" s="106"/>
    </row>
    <row r="192" spans="35:254" ht="15" customHeight="1" x14ac:dyDescent="0.25">
      <c r="AI192" s="8"/>
      <c r="AM192" s="87"/>
      <c r="AN192" s="106"/>
      <c r="AP192" s="87"/>
      <c r="AQ192" s="106"/>
      <c r="BA192" s="87"/>
      <c r="BD192" s="87"/>
      <c r="BF192" s="33"/>
      <c r="BG192" s="33"/>
      <c r="BM192" s="33"/>
      <c r="BN192" s="33"/>
      <c r="BO192" s="87"/>
      <c r="BP192" s="33"/>
      <c r="BQ192" s="33"/>
      <c r="BR192" s="87"/>
      <c r="CB192" s="87"/>
      <c r="CE192" s="87"/>
      <c r="CG192" s="33"/>
      <c r="CH192" s="33"/>
      <c r="CN192" s="33"/>
      <c r="CO192" s="33"/>
      <c r="CP192" s="87"/>
      <c r="CQ192" s="33"/>
      <c r="CR192" s="33"/>
      <c r="CS192" s="87"/>
      <c r="DB192" s="33"/>
      <c r="DC192" s="33"/>
      <c r="DD192" s="87"/>
      <c r="DE192" s="33"/>
      <c r="DF192" s="33"/>
      <c r="DG192" s="87"/>
      <c r="DP192" s="33"/>
      <c r="DQ192" s="33"/>
      <c r="DR192" s="87"/>
      <c r="DS192" s="33"/>
      <c r="DT192" s="33"/>
      <c r="DU192" s="87"/>
      <c r="DW192" s="33"/>
      <c r="DX192" s="33"/>
      <c r="ED192" s="33"/>
      <c r="EE192" s="33"/>
      <c r="EF192" s="87"/>
      <c r="EG192" s="33"/>
      <c r="EH192" s="33"/>
      <c r="EI192" s="87"/>
      <c r="EK192" s="33"/>
      <c r="EL192" s="33"/>
      <c r="ET192" s="87"/>
      <c r="EW192" s="87"/>
      <c r="FT192" s="33"/>
      <c r="FU192" s="33"/>
      <c r="FV192" s="87"/>
      <c r="FW192" s="33"/>
      <c r="FX192" s="33"/>
      <c r="FY192" s="87"/>
      <c r="GA192" s="33"/>
      <c r="GB192" s="33"/>
      <c r="GC192" s="33"/>
      <c r="GD192" s="33"/>
      <c r="GE192" s="33"/>
      <c r="GH192" s="33"/>
      <c r="GI192" s="33"/>
      <c r="GJ192" s="87"/>
      <c r="GK192" s="33"/>
      <c r="GL192" s="33"/>
      <c r="GM192" s="87"/>
      <c r="GO192" s="33"/>
      <c r="GP192" s="33"/>
      <c r="GX192" s="87"/>
      <c r="HA192" s="87"/>
      <c r="HJ192" s="33"/>
      <c r="HK192" s="33"/>
      <c r="HL192" s="87"/>
      <c r="HO192" s="87"/>
      <c r="IA192" s="106"/>
      <c r="IP192" s="106"/>
      <c r="IT192" s="106"/>
    </row>
    <row r="193" spans="35:254" ht="15" customHeight="1" x14ac:dyDescent="0.25">
      <c r="AI193" s="8"/>
      <c r="AM193" s="87"/>
      <c r="AN193" s="106"/>
      <c r="AP193" s="87"/>
      <c r="AQ193" s="106"/>
      <c r="BA193" s="87"/>
      <c r="BD193" s="87"/>
      <c r="BF193" s="33"/>
      <c r="BG193" s="33"/>
      <c r="BM193" s="33"/>
      <c r="BN193" s="33"/>
      <c r="BO193" s="87"/>
      <c r="BP193" s="33"/>
      <c r="BQ193" s="33"/>
      <c r="BR193" s="87"/>
      <c r="CB193" s="87"/>
      <c r="CE193" s="87"/>
      <c r="CG193" s="33"/>
      <c r="CH193" s="33"/>
      <c r="CN193" s="33"/>
      <c r="CO193" s="33"/>
      <c r="CP193" s="87"/>
      <c r="CQ193" s="33"/>
      <c r="CR193" s="33"/>
      <c r="CS193" s="87"/>
      <c r="DB193" s="33"/>
      <c r="DC193" s="33"/>
      <c r="DD193" s="87"/>
      <c r="DE193" s="33"/>
      <c r="DF193" s="33"/>
      <c r="DG193" s="87"/>
      <c r="DP193" s="33"/>
      <c r="DQ193" s="33"/>
      <c r="DR193" s="87"/>
      <c r="DS193" s="33"/>
      <c r="DT193" s="33"/>
      <c r="DU193" s="87"/>
      <c r="DW193" s="33"/>
      <c r="DX193" s="33"/>
      <c r="ED193" s="33"/>
      <c r="EE193" s="33"/>
      <c r="EF193" s="87"/>
      <c r="EG193" s="33"/>
      <c r="EH193" s="33"/>
      <c r="EI193" s="87"/>
      <c r="EK193" s="33"/>
      <c r="EL193" s="33"/>
      <c r="ET193" s="87"/>
      <c r="EW193" s="87"/>
      <c r="FT193" s="33"/>
      <c r="FU193" s="33"/>
      <c r="FV193" s="87"/>
      <c r="FW193" s="33"/>
      <c r="FX193" s="33"/>
      <c r="FY193" s="87"/>
      <c r="GA193" s="33"/>
      <c r="GB193" s="33"/>
      <c r="GC193" s="33"/>
      <c r="GD193" s="33"/>
      <c r="GE193" s="33"/>
      <c r="GH193" s="33"/>
      <c r="GI193" s="33"/>
      <c r="GJ193" s="87"/>
      <c r="GK193" s="33"/>
      <c r="GL193" s="33"/>
      <c r="GM193" s="87"/>
      <c r="GO193" s="33"/>
      <c r="GP193" s="33"/>
      <c r="GX193" s="87"/>
      <c r="HA193" s="87"/>
      <c r="HJ193" s="33"/>
      <c r="HK193" s="33"/>
      <c r="HL193" s="87"/>
      <c r="HO193" s="87"/>
      <c r="IA193" s="106"/>
      <c r="IP193" s="106"/>
      <c r="IT193" s="106"/>
    </row>
    <row r="194" spans="35:254" ht="15" customHeight="1" x14ac:dyDescent="0.25">
      <c r="AI194" s="8"/>
      <c r="AM194" s="87"/>
      <c r="AN194" s="106"/>
      <c r="AP194" s="87"/>
      <c r="AQ194" s="106"/>
      <c r="BA194" s="87"/>
      <c r="BD194" s="87"/>
      <c r="BF194" s="33"/>
      <c r="BG194" s="33"/>
      <c r="BM194" s="33"/>
      <c r="BN194" s="33"/>
      <c r="BO194" s="87"/>
      <c r="BP194" s="33"/>
      <c r="BQ194" s="33"/>
      <c r="BR194" s="87"/>
      <c r="CB194" s="87"/>
      <c r="CE194" s="87"/>
      <c r="CG194" s="33"/>
      <c r="CH194" s="33"/>
      <c r="CN194" s="33"/>
      <c r="CO194" s="33"/>
      <c r="CP194" s="87"/>
      <c r="CQ194" s="33"/>
      <c r="CR194" s="33"/>
      <c r="CS194" s="87"/>
      <c r="DB194" s="33"/>
      <c r="DC194" s="33"/>
      <c r="DD194" s="87"/>
      <c r="DE194" s="33"/>
      <c r="DF194" s="33"/>
      <c r="DG194" s="87"/>
      <c r="DP194" s="33"/>
      <c r="DQ194" s="33"/>
      <c r="DR194" s="87"/>
      <c r="DS194" s="33"/>
      <c r="DT194" s="33"/>
      <c r="DU194" s="87"/>
      <c r="DW194" s="33"/>
      <c r="DX194" s="33"/>
      <c r="ED194" s="33"/>
      <c r="EE194" s="33"/>
      <c r="EF194" s="87"/>
      <c r="EG194" s="33"/>
      <c r="EH194" s="33"/>
      <c r="EI194" s="87"/>
      <c r="EK194" s="33"/>
      <c r="EL194" s="33"/>
      <c r="ET194" s="87"/>
      <c r="EW194" s="87"/>
      <c r="FT194" s="33"/>
      <c r="FU194" s="33"/>
      <c r="FV194" s="87"/>
      <c r="FW194" s="33"/>
      <c r="FX194" s="33"/>
      <c r="FY194" s="87"/>
      <c r="GA194" s="33"/>
      <c r="GB194" s="33"/>
      <c r="GC194" s="33"/>
      <c r="GD194" s="33"/>
      <c r="GE194" s="33"/>
      <c r="GH194" s="33"/>
      <c r="GI194" s="33"/>
      <c r="GJ194" s="87"/>
      <c r="GK194" s="33"/>
      <c r="GL194" s="33"/>
      <c r="GM194" s="87"/>
      <c r="GO194" s="33"/>
      <c r="GP194" s="33"/>
      <c r="GX194" s="87"/>
      <c r="HA194" s="87"/>
      <c r="HJ194" s="33"/>
      <c r="HK194" s="33"/>
      <c r="HL194" s="87"/>
      <c r="HO194" s="87"/>
      <c r="IA194" s="106"/>
      <c r="IP194" s="106"/>
      <c r="IT194" s="106"/>
    </row>
    <row r="195" spans="35:254" ht="15" customHeight="1" x14ac:dyDescent="0.25">
      <c r="AI195" s="8"/>
      <c r="AM195" s="87"/>
      <c r="AN195" s="106"/>
      <c r="AP195" s="87"/>
      <c r="AQ195" s="106"/>
      <c r="BA195" s="87"/>
      <c r="BD195" s="87"/>
      <c r="BF195" s="33"/>
      <c r="BG195" s="33"/>
      <c r="BM195" s="33"/>
      <c r="BN195" s="33"/>
      <c r="BO195" s="87"/>
      <c r="BP195" s="33"/>
      <c r="BQ195" s="33"/>
      <c r="BR195" s="87"/>
      <c r="CB195" s="87"/>
      <c r="CE195" s="87"/>
      <c r="CG195" s="33"/>
      <c r="CH195" s="33"/>
      <c r="CN195" s="33"/>
      <c r="CO195" s="33"/>
      <c r="CP195" s="87"/>
      <c r="CQ195" s="33"/>
      <c r="CR195" s="33"/>
      <c r="CS195" s="87"/>
      <c r="DB195" s="33"/>
      <c r="DC195" s="33"/>
      <c r="DD195" s="87"/>
      <c r="DE195" s="33"/>
      <c r="DF195" s="33"/>
      <c r="DG195" s="87"/>
      <c r="DP195" s="33"/>
      <c r="DQ195" s="33"/>
      <c r="DR195" s="87"/>
      <c r="DS195" s="33"/>
      <c r="DT195" s="33"/>
      <c r="DU195" s="87"/>
      <c r="DW195" s="33"/>
      <c r="DX195" s="33"/>
      <c r="ED195" s="33"/>
      <c r="EE195" s="33"/>
      <c r="EF195" s="87"/>
      <c r="EG195" s="33"/>
      <c r="EH195" s="33"/>
      <c r="EI195" s="87"/>
      <c r="EK195" s="33"/>
      <c r="EL195" s="33"/>
      <c r="ET195" s="87"/>
      <c r="EW195" s="87"/>
      <c r="FT195" s="33"/>
      <c r="FU195" s="33"/>
      <c r="FV195" s="87"/>
      <c r="FW195" s="33"/>
      <c r="FX195" s="33"/>
      <c r="FY195" s="87"/>
      <c r="GA195" s="33"/>
      <c r="GB195" s="33"/>
      <c r="GC195" s="33"/>
      <c r="GD195" s="33"/>
      <c r="GE195" s="33"/>
      <c r="GH195" s="33"/>
      <c r="GI195" s="33"/>
      <c r="GJ195" s="87"/>
      <c r="GK195" s="33"/>
      <c r="GL195" s="33"/>
      <c r="GM195" s="87"/>
      <c r="GO195" s="33"/>
      <c r="GP195" s="33"/>
      <c r="GX195" s="87"/>
      <c r="HA195" s="87"/>
      <c r="HJ195" s="33"/>
      <c r="HK195" s="33"/>
      <c r="HL195" s="87"/>
      <c r="HO195" s="87"/>
      <c r="IA195" s="106"/>
      <c r="IP195" s="106"/>
      <c r="IT195" s="106"/>
    </row>
    <row r="196" spans="35:254" ht="15" customHeight="1" x14ac:dyDescent="0.25">
      <c r="AI196" s="8"/>
      <c r="AM196" s="87"/>
      <c r="AN196" s="106"/>
      <c r="AP196" s="87"/>
      <c r="AQ196" s="106"/>
      <c r="BA196" s="87"/>
      <c r="BD196" s="87"/>
      <c r="BF196" s="33"/>
      <c r="BG196" s="33"/>
      <c r="BM196" s="33"/>
      <c r="BN196" s="33"/>
      <c r="BO196" s="87"/>
      <c r="BP196" s="33"/>
      <c r="BQ196" s="33"/>
      <c r="BR196" s="87"/>
      <c r="CB196" s="87"/>
      <c r="CE196" s="87"/>
      <c r="CG196" s="33"/>
      <c r="CH196" s="33"/>
      <c r="CN196" s="33"/>
      <c r="CO196" s="33"/>
      <c r="CP196" s="87"/>
      <c r="CQ196" s="33"/>
      <c r="CR196" s="33"/>
      <c r="CS196" s="87"/>
      <c r="DB196" s="33"/>
      <c r="DC196" s="33"/>
      <c r="DD196" s="87"/>
      <c r="DE196" s="33"/>
      <c r="DF196" s="33"/>
      <c r="DG196" s="87"/>
      <c r="DP196" s="33"/>
      <c r="DQ196" s="33"/>
      <c r="DR196" s="87"/>
      <c r="DS196" s="33"/>
      <c r="DT196" s="33"/>
      <c r="DU196" s="87"/>
      <c r="DW196" s="33"/>
      <c r="DX196" s="33"/>
      <c r="ED196" s="33"/>
      <c r="EE196" s="33"/>
      <c r="EF196" s="87"/>
      <c r="EG196" s="33"/>
      <c r="EH196" s="33"/>
      <c r="EI196" s="87"/>
      <c r="EK196" s="33"/>
      <c r="EL196" s="33"/>
      <c r="ET196" s="87"/>
      <c r="EW196" s="87"/>
      <c r="FT196" s="33"/>
      <c r="FU196" s="33"/>
      <c r="FV196" s="87"/>
      <c r="FW196" s="33"/>
      <c r="FX196" s="33"/>
      <c r="FY196" s="87"/>
      <c r="GA196" s="33"/>
      <c r="GB196" s="33"/>
      <c r="GC196" s="33"/>
      <c r="GD196" s="33"/>
      <c r="GE196" s="33"/>
      <c r="GH196" s="33"/>
      <c r="GI196" s="33"/>
      <c r="GJ196" s="87"/>
      <c r="GK196" s="33"/>
      <c r="GL196" s="33"/>
      <c r="GM196" s="87"/>
      <c r="GO196" s="33"/>
      <c r="GP196" s="33"/>
      <c r="GX196" s="87"/>
      <c r="HA196" s="87"/>
      <c r="HJ196" s="33"/>
      <c r="HK196" s="33"/>
      <c r="HL196" s="87"/>
      <c r="HO196" s="87"/>
      <c r="IA196" s="106"/>
      <c r="IP196" s="106"/>
      <c r="IT196" s="106"/>
    </row>
    <row r="197" spans="35:254" ht="15" customHeight="1" x14ac:dyDescent="0.25">
      <c r="AI197" s="8"/>
      <c r="AM197" s="87"/>
      <c r="AN197" s="106"/>
      <c r="AP197" s="87"/>
      <c r="AQ197" s="106"/>
      <c r="BA197" s="87"/>
      <c r="BD197" s="87"/>
      <c r="BF197" s="33"/>
      <c r="BG197" s="33"/>
      <c r="BM197" s="33"/>
      <c r="BN197" s="33"/>
      <c r="BO197" s="87"/>
      <c r="BP197" s="33"/>
      <c r="BQ197" s="33"/>
      <c r="BR197" s="87"/>
      <c r="CB197" s="87"/>
      <c r="CE197" s="87"/>
      <c r="CG197" s="33"/>
      <c r="CH197" s="33"/>
      <c r="CN197" s="33"/>
      <c r="CO197" s="33"/>
      <c r="CP197" s="87"/>
      <c r="CQ197" s="33"/>
      <c r="CR197" s="33"/>
      <c r="CS197" s="87"/>
      <c r="DB197" s="33"/>
      <c r="DC197" s="33"/>
      <c r="DD197" s="87"/>
      <c r="DE197" s="33"/>
      <c r="DF197" s="33"/>
      <c r="DG197" s="87"/>
      <c r="DP197" s="33"/>
      <c r="DQ197" s="33"/>
      <c r="DR197" s="87"/>
      <c r="DS197" s="33"/>
      <c r="DT197" s="33"/>
      <c r="DU197" s="87"/>
      <c r="DW197" s="33"/>
      <c r="DX197" s="33"/>
      <c r="ED197" s="33"/>
      <c r="EE197" s="33"/>
      <c r="EF197" s="87"/>
      <c r="EG197" s="33"/>
      <c r="EH197" s="33"/>
      <c r="EI197" s="87"/>
      <c r="EK197" s="33"/>
      <c r="EL197" s="33"/>
      <c r="ET197" s="87"/>
      <c r="EW197" s="87"/>
      <c r="FT197" s="33"/>
      <c r="FU197" s="33"/>
      <c r="FV197" s="87"/>
      <c r="FW197" s="33"/>
      <c r="FX197" s="33"/>
      <c r="FY197" s="87"/>
      <c r="GA197" s="33"/>
      <c r="GB197" s="33"/>
      <c r="GC197" s="33"/>
      <c r="GD197" s="33"/>
      <c r="GE197" s="33"/>
      <c r="GH197" s="33"/>
      <c r="GI197" s="33"/>
      <c r="GJ197" s="87"/>
      <c r="GK197" s="33"/>
      <c r="GL197" s="33"/>
      <c r="GM197" s="87"/>
      <c r="GO197" s="33"/>
      <c r="GP197" s="33"/>
      <c r="GX197" s="87"/>
      <c r="HA197" s="87"/>
      <c r="HJ197" s="33"/>
      <c r="HK197" s="33"/>
      <c r="HL197" s="87"/>
      <c r="HO197" s="87"/>
      <c r="IA197" s="106"/>
      <c r="IP197" s="106"/>
      <c r="IT197" s="106"/>
    </row>
    <row r="198" spans="35:254" ht="15" customHeight="1" x14ac:dyDescent="0.25">
      <c r="AI198" s="8"/>
      <c r="AM198" s="87"/>
      <c r="AN198" s="106"/>
      <c r="AP198" s="87"/>
      <c r="AQ198" s="106"/>
      <c r="BA198" s="87"/>
      <c r="BD198" s="87"/>
      <c r="BF198" s="33"/>
      <c r="BG198" s="33"/>
      <c r="BM198" s="33"/>
      <c r="BN198" s="33"/>
      <c r="BO198" s="87"/>
      <c r="BP198" s="33"/>
      <c r="BQ198" s="33"/>
      <c r="BR198" s="87"/>
      <c r="CB198" s="87"/>
      <c r="CE198" s="87"/>
      <c r="CG198" s="33"/>
      <c r="CH198" s="33"/>
      <c r="CN198" s="33"/>
      <c r="CO198" s="33"/>
      <c r="CP198" s="87"/>
      <c r="CQ198" s="33"/>
      <c r="CR198" s="33"/>
      <c r="CS198" s="87"/>
      <c r="DB198" s="33"/>
      <c r="DC198" s="33"/>
      <c r="DD198" s="87"/>
      <c r="DE198" s="33"/>
      <c r="DF198" s="33"/>
      <c r="DG198" s="87"/>
      <c r="DP198" s="33"/>
      <c r="DQ198" s="33"/>
      <c r="DR198" s="87"/>
      <c r="DS198" s="33"/>
      <c r="DT198" s="33"/>
      <c r="DU198" s="87"/>
      <c r="DW198" s="33"/>
      <c r="DX198" s="33"/>
      <c r="ED198" s="33"/>
      <c r="EE198" s="33"/>
      <c r="EF198" s="87"/>
      <c r="EG198" s="33"/>
      <c r="EH198" s="33"/>
      <c r="EI198" s="87"/>
      <c r="EK198" s="33"/>
      <c r="EL198" s="33"/>
      <c r="ET198" s="87"/>
      <c r="EW198" s="87"/>
      <c r="FT198" s="33"/>
      <c r="FU198" s="33"/>
      <c r="FV198" s="87"/>
      <c r="FW198" s="33"/>
      <c r="FX198" s="33"/>
      <c r="FY198" s="87"/>
      <c r="GA198" s="33"/>
      <c r="GB198" s="33"/>
      <c r="GC198" s="33"/>
      <c r="GD198" s="33"/>
      <c r="GE198" s="33"/>
      <c r="GH198" s="33"/>
      <c r="GI198" s="33"/>
      <c r="GJ198" s="87"/>
      <c r="GK198" s="33"/>
      <c r="GL198" s="33"/>
      <c r="GM198" s="87"/>
      <c r="GO198" s="33"/>
      <c r="GP198" s="33"/>
      <c r="GX198" s="87"/>
      <c r="HA198" s="87"/>
      <c r="HJ198" s="33"/>
      <c r="HK198" s="33"/>
      <c r="HL198" s="87"/>
      <c r="HO198" s="87"/>
      <c r="IA198" s="106"/>
      <c r="IP198" s="106"/>
      <c r="IT198" s="106"/>
    </row>
    <row r="199" spans="35:254" ht="15" customHeight="1" x14ac:dyDescent="0.25">
      <c r="AI199" s="8"/>
      <c r="AM199" s="87"/>
      <c r="AN199" s="106"/>
      <c r="AP199" s="87"/>
      <c r="AQ199" s="106"/>
      <c r="BA199" s="87"/>
      <c r="BD199" s="87"/>
      <c r="BF199" s="33"/>
      <c r="BG199" s="33"/>
      <c r="BM199" s="33"/>
      <c r="BN199" s="33"/>
      <c r="BO199" s="87"/>
      <c r="BP199" s="33"/>
      <c r="BQ199" s="33"/>
      <c r="BR199" s="87"/>
      <c r="CB199" s="87"/>
      <c r="CE199" s="87"/>
      <c r="CG199" s="33"/>
      <c r="CH199" s="33"/>
      <c r="CN199" s="33"/>
      <c r="CO199" s="33"/>
      <c r="CP199" s="87"/>
      <c r="CQ199" s="33"/>
      <c r="CR199" s="33"/>
      <c r="CS199" s="87"/>
      <c r="DB199" s="33"/>
      <c r="DC199" s="33"/>
      <c r="DD199" s="87"/>
      <c r="DE199" s="33"/>
      <c r="DF199" s="33"/>
      <c r="DG199" s="87"/>
      <c r="DP199" s="33"/>
      <c r="DQ199" s="33"/>
      <c r="DR199" s="87"/>
      <c r="DS199" s="33"/>
      <c r="DT199" s="33"/>
      <c r="DU199" s="87"/>
      <c r="DW199" s="33"/>
      <c r="DX199" s="33"/>
      <c r="ED199" s="33"/>
      <c r="EE199" s="33"/>
      <c r="EF199" s="87"/>
      <c r="EG199" s="33"/>
      <c r="EH199" s="33"/>
      <c r="EI199" s="87"/>
      <c r="EK199" s="33"/>
      <c r="EL199" s="33"/>
      <c r="ET199" s="87"/>
      <c r="EW199" s="87"/>
      <c r="FT199" s="33"/>
      <c r="FU199" s="33"/>
      <c r="FV199" s="87"/>
      <c r="FW199" s="33"/>
      <c r="FX199" s="33"/>
      <c r="FY199" s="87"/>
      <c r="GA199" s="33"/>
      <c r="GB199" s="33"/>
      <c r="GC199" s="33"/>
      <c r="GD199" s="33"/>
      <c r="GE199" s="33"/>
      <c r="GH199" s="33"/>
      <c r="GI199" s="33"/>
      <c r="GJ199" s="87"/>
      <c r="GK199" s="33"/>
      <c r="GL199" s="33"/>
      <c r="GM199" s="87"/>
      <c r="GO199" s="33"/>
      <c r="GP199" s="33"/>
      <c r="GX199" s="87"/>
      <c r="HA199" s="87"/>
      <c r="HJ199" s="33"/>
      <c r="HK199" s="33"/>
      <c r="HL199" s="87"/>
      <c r="HO199" s="87"/>
      <c r="IA199" s="106"/>
      <c r="IP199" s="106"/>
      <c r="IT199" s="106"/>
    </row>
    <row r="200" spans="35:254" ht="15" customHeight="1" x14ac:dyDescent="0.25">
      <c r="BF200" s="33"/>
      <c r="BG200" s="33"/>
      <c r="BM200" s="33"/>
      <c r="BN200" s="33"/>
      <c r="BO200" s="33"/>
      <c r="BP200" s="33"/>
      <c r="BQ200" s="33"/>
      <c r="BR200" s="33"/>
      <c r="CG200" s="33"/>
      <c r="CH200" s="33"/>
      <c r="CN200" s="33"/>
      <c r="CO200" s="33"/>
      <c r="CP200" s="33"/>
      <c r="CQ200" s="33"/>
      <c r="CR200" s="33"/>
      <c r="CS200" s="33"/>
      <c r="DB200" s="33"/>
      <c r="DC200" s="33"/>
      <c r="DD200" s="33"/>
      <c r="DE200" s="33"/>
      <c r="DF200" s="33"/>
      <c r="DG200" s="33"/>
      <c r="DP200" s="33"/>
      <c r="DQ200" s="33"/>
      <c r="DR200" s="33"/>
      <c r="DS200" s="33"/>
      <c r="DT200" s="33"/>
      <c r="DU200" s="33"/>
      <c r="DW200" s="33"/>
      <c r="DX200" s="33"/>
      <c r="ED200" s="33"/>
      <c r="EE200" s="33"/>
      <c r="EF200" s="33"/>
      <c r="EG200" s="33"/>
      <c r="EH200" s="33"/>
      <c r="EI200" s="33"/>
      <c r="EK200" s="33"/>
      <c r="EL200" s="33"/>
      <c r="FT200" s="33"/>
      <c r="FU200" s="33"/>
      <c r="FV200" s="33"/>
      <c r="FW200" s="33"/>
      <c r="FX200" s="33"/>
      <c r="FY200" s="33"/>
      <c r="GA200" s="33"/>
      <c r="GB200" s="33"/>
      <c r="GC200" s="33"/>
      <c r="GD200" s="33"/>
      <c r="GE200" s="33"/>
      <c r="GH200" s="33"/>
      <c r="GI200" s="33"/>
      <c r="GJ200" s="33"/>
      <c r="GK200" s="33"/>
      <c r="GL200" s="33"/>
      <c r="GM200" s="33"/>
      <c r="GO200" s="33"/>
      <c r="GP200" s="33"/>
      <c r="HJ200" s="33"/>
      <c r="HK200" s="33"/>
      <c r="HL200" s="33"/>
    </row>
    <row r="201" spans="35:254" ht="15" customHeight="1" x14ac:dyDescent="0.25">
      <c r="BF201" s="33"/>
      <c r="BG201" s="33"/>
      <c r="BM201" s="33"/>
      <c r="BN201" s="33"/>
      <c r="BO201" s="33"/>
      <c r="BP201" s="33"/>
      <c r="BQ201" s="33"/>
      <c r="BR201" s="33"/>
      <c r="CG201" s="33"/>
      <c r="CH201" s="33"/>
      <c r="CN201" s="33"/>
      <c r="CO201" s="33"/>
      <c r="CP201" s="33"/>
      <c r="CQ201" s="33"/>
      <c r="CR201" s="33"/>
      <c r="CS201" s="33"/>
      <c r="DB201" s="33"/>
      <c r="DC201" s="33"/>
      <c r="DD201" s="33"/>
      <c r="DE201" s="33"/>
      <c r="DF201" s="33"/>
      <c r="DG201" s="33"/>
      <c r="DP201" s="33"/>
      <c r="DQ201" s="33"/>
      <c r="DR201" s="33"/>
      <c r="DS201" s="33"/>
      <c r="DT201" s="33"/>
      <c r="DU201" s="33"/>
      <c r="DW201" s="33"/>
      <c r="DX201" s="33"/>
      <c r="ED201" s="33"/>
      <c r="EE201" s="33"/>
      <c r="EF201" s="33"/>
      <c r="EG201" s="33"/>
      <c r="EH201" s="33"/>
      <c r="EI201" s="33"/>
      <c r="EK201" s="33"/>
      <c r="EL201" s="33"/>
      <c r="FT201" s="33"/>
      <c r="FU201" s="33"/>
      <c r="FV201" s="33"/>
      <c r="FW201" s="33"/>
      <c r="FX201" s="33"/>
      <c r="FY201" s="33"/>
      <c r="GA201" s="33"/>
      <c r="GB201" s="33"/>
      <c r="GC201" s="33"/>
      <c r="GD201" s="33"/>
      <c r="GE201" s="33"/>
      <c r="GH201" s="33"/>
      <c r="GI201" s="33"/>
      <c r="GJ201" s="33"/>
      <c r="GK201" s="33"/>
      <c r="GL201" s="33"/>
      <c r="GM201" s="33"/>
      <c r="GO201" s="33"/>
      <c r="GP201" s="33"/>
      <c r="HJ201" s="33"/>
      <c r="HK201" s="33"/>
      <c r="HL201" s="33"/>
    </row>
    <row r="202" spans="35:254" ht="15" customHeight="1" x14ac:dyDescent="0.25">
      <c r="BF202" s="33"/>
      <c r="BG202" s="33"/>
      <c r="BM202" s="33"/>
      <c r="BN202" s="33"/>
      <c r="BO202" s="33"/>
      <c r="BP202" s="33"/>
      <c r="BQ202" s="33"/>
      <c r="BR202" s="33"/>
      <c r="CG202" s="33"/>
      <c r="CH202" s="33"/>
      <c r="CN202" s="33"/>
      <c r="CO202" s="33"/>
      <c r="CP202" s="33"/>
      <c r="CQ202" s="33"/>
      <c r="CR202" s="33"/>
      <c r="CS202" s="33"/>
      <c r="DB202" s="33"/>
      <c r="DC202" s="33"/>
      <c r="DD202" s="33"/>
      <c r="DE202" s="33"/>
      <c r="DF202" s="33"/>
      <c r="DG202" s="33"/>
      <c r="DP202" s="33"/>
      <c r="DQ202" s="33"/>
      <c r="DR202" s="33"/>
      <c r="DS202" s="33"/>
      <c r="DT202" s="33"/>
      <c r="DU202" s="33"/>
      <c r="DW202" s="33"/>
      <c r="DX202" s="33"/>
      <c r="ED202" s="33"/>
      <c r="EE202" s="33"/>
      <c r="EF202" s="33"/>
      <c r="EG202" s="33"/>
      <c r="EH202" s="33"/>
      <c r="EI202" s="33"/>
      <c r="EK202" s="33"/>
      <c r="EL202" s="33"/>
      <c r="FT202" s="33"/>
      <c r="FU202" s="33"/>
      <c r="FV202" s="33"/>
      <c r="FW202" s="33"/>
      <c r="FX202" s="33"/>
      <c r="FY202" s="33"/>
      <c r="GA202" s="33"/>
      <c r="GB202" s="33"/>
      <c r="GC202" s="33"/>
      <c r="GD202" s="33"/>
      <c r="GE202" s="33"/>
      <c r="GH202" s="33"/>
      <c r="GI202" s="33"/>
      <c r="GJ202" s="33"/>
      <c r="GK202" s="33"/>
      <c r="GL202" s="33"/>
      <c r="GM202" s="33"/>
      <c r="GO202" s="33"/>
      <c r="GP202" s="33"/>
      <c r="HJ202" s="33"/>
      <c r="HK202" s="33"/>
      <c r="HL202" s="33"/>
    </row>
    <row r="203" spans="35:254" ht="15" customHeight="1" x14ac:dyDescent="0.25">
      <c r="BF203" s="33"/>
      <c r="BG203" s="33"/>
      <c r="BM203" s="33"/>
      <c r="BN203" s="33"/>
      <c r="BO203" s="33"/>
      <c r="BP203" s="33"/>
      <c r="BQ203" s="33"/>
      <c r="BR203" s="33"/>
      <c r="CG203" s="33"/>
      <c r="CH203" s="33"/>
      <c r="CN203" s="33"/>
      <c r="CO203" s="33"/>
      <c r="CP203" s="33"/>
      <c r="CQ203" s="33"/>
      <c r="CR203" s="33"/>
      <c r="CS203" s="33"/>
      <c r="DB203" s="33"/>
      <c r="DC203" s="33"/>
      <c r="DD203" s="33"/>
      <c r="DE203" s="33"/>
      <c r="DF203" s="33"/>
      <c r="DG203" s="33"/>
      <c r="DP203" s="33"/>
      <c r="DQ203" s="33"/>
      <c r="DR203" s="33"/>
      <c r="DS203" s="33"/>
      <c r="DT203" s="33"/>
      <c r="DU203" s="33"/>
      <c r="DW203" s="33"/>
      <c r="DX203" s="33"/>
      <c r="ED203" s="33"/>
      <c r="EE203" s="33"/>
      <c r="EF203" s="33"/>
      <c r="EG203" s="33"/>
      <c r="EH203" s="33"/>
      <c r="EI203" s="33"/>
      <c r="EK203" s="33"/>
      <c r="EL203" s="33"/>
      <c r="FT203" s="33"/>
      <c r="FU203" s="33"/>
      <c r="FV203" s="33"/>
      <c r="FW203" s="33"/>
      <c r="FX203" s="33"/>
      <c r="FY203" s="33"/>
      <c r="GA203" s="33"/>
      <c r="GB203" s="33"/>
      <c r="GC203" s="33"/>
      <c r="GD203" s="33"/>
      <c r="GE203" s="33"/>
      <c r="GH203" s="33"/>
      <c r="GI203" s="33"/>
      <c r="GJ203" s="33"/>
      <c r="GK203" s="33"/>
      <c r="GL203" s="33"/>
      <c r="GM203" s="33"/>
      <c r="HJ203" s="33"/>
      <c r="HK203" s="33"/>
      <c r="HL203" s="33"/>
    </row>
    <row r="204" spans="35:254" ht="15" customHeight="1" x14ac:dyDescent="0.25">
      <c r="BF204" s="33"/>
      <c r="BG204" s="33"/>
      <c r="BM204" s="33"/>
      <c r="BN204" s="33"/>
      <c r="BO204" s="33"/>
      <c r="BP204" s="33"/>
      <c r="BQ204" s="33"/>
      <c r="BR204" s="33"/>
      <c r="CG204" s="33"/>
      <c r="CH204" s="33"/>
      <c r="CN204" s="33"/>
      <c r="CO204" s="33"/>
      <c r="CP204" s="33"/>
      <c r="CQ204" s="33"/>
      <c r="CR204" s="33"/>
      <c r="CS204" s="33"/>
      <c r="DB204" s="33"/>
      <c r="DC204" s="33"/>
      <c r="DD204" s="33"/>
      <c r="DE204" s="33"/>
      <c r="DF204" s="33"/>
      <c r="DG204" s="33"/>
      <c r="DP204" s="33"/>
      <c r="DQ204" s="33"/>
      <c r="DR204" s="33"/>
      <c r="DS204" s="33"/>
      <c r="DT204" s="33"/>
      <c r="DU204" s="33"/>
      <c r="DW204" s="33"/>
      <c r="DX204" s="33"/>
      <c r="ED204" s="33"/>
      <c r="EE204" s="33"/>
      <c r="EF204" s="33"/>
      <c r="EG204" s="33"/>
      <c r="EH204" s="33"/>
      <c r="EI204" s="33"/>
      <c r="FT204" s="33"/>
      <c r="FU204" s="33"/>
      <c r="FV204" s="33"/>
      <c r="FW204" s="33"/>
      <c r="FX204" s="33"/>
      <c r="FY204" s="33"/>
      <c r="GH204" s="33"/>
      <c r="GI204" s="33"/>
      <c r="GJ204" s="33"/>
      <c r="GK204" s="33"/>
      <c r="GL204" s="33"/>
      <c r="GM204" s="33"/>
      <c r="HJ204" s="33"/>
      <c r="HK204" s="33"/>
      <c r="HL204" s="33"/>
    </row>
    <row r="205" spans="35:254" ht="15" customHeight="1" x14ac:dyDescent="0.25">
      <c r="BF205" s="33"/>
      <c r="BG205" s="33"/>
      <c r="BM205" s="33"/>
      <c r="BN205" s="33"/>
      <c r="BO205" s="33"/>
      <c r="BP205" s="33"/>
      <c r="BQ205" s="33"/>
      <c r="BR205" s="33"/>
      <c r="CG205" s="33"/>
      <c r="CH205" s="33"/>
      <c r="CN205" s="33"/>
      <c r="CO205" s="33"/>
      <c r="CP205" s="33"/>
      <c r="CQ205" s="33"/>
      <c r="CR205" s="33"/>
      <c r="CS205" s="33"/>
      <c r="DB205" s="33"/>
      <c r="DC205" s="33"/>
      <c r="DD205" s="33"/>
      <c r="DE205" s="33"/>
      <c r="DF205" s="33"/>
      <c r="DG205" s="33"/>
      <c r="DP205" s="33"/>
      <c r="DQ205" s="33"/>
      <c r="DR205" s="33"/>
      <c r="DS205" s="33"/>
      <c r="DT205" s="33"/>
      <c r="DU205" s="33"/>
      <c r="ED205" s="33"/>
      <c r="EE205" s="33"/>
      <c r="EF205" s="33"/>
      <c r="EG205" s="33"/>
      <c r="EH205" s="33"/>
      <c r="EI205" s="33"/>
      <c r="FT205" s="33"/>
      <c r="FU205" s="33"/>
      <c r="FV205" s="33"/>
      <c r="FW205" s="33"/>
      <c r="FX205" s="33"/>
      <c r="FY205" s="33"/>
      <c r="GH205" s="33"/>
      <c r="GI205" s="33"/>
      <c r="GJ205" s="33"/>
      <c r="GK205" s="33"/>
      <c r="GL205" s="33"/>
      <c r="GM205" s="33"/>
      <c r="HJ205" s="33"/>
      <c r="HK205" s="33"/>
      <c r="HL205" s="33"/>
    </row>
    <row r="206" spans="35:254" ht="15" customHeight="1" x14ac:dyDescent="0.25">
      <c r="BF206" s="33"/>
      <c r="BG206" s="33"/>
      <c r="BM206" s="33"/>
      <c r="BN206" s="33"/>
      <c r="BO206" s="33"/>
      <c r="BP206" s="33"/>
      <c r="BQ206" s="33"/>
      <c r="BR206" s="33"/>
      <c r="CN206" s="33"/>
      <c r="CO206" s="33"/>
      <c r="CP206" s="33"/>
      <c r="CQ206" s="33"/>
      <c r="CR206" s="33"/>
      <c r="CS206" s="33"/>
      <c r="DB206" s="33"/>
      <c r="DC206" s="33"/>
      <c r="DD206" s="33"/>
      <c r="DE206" s="33"/>
      <c r="DF206" s="33"/>
      <c r="DG206" s="33"/>
      <c r="DP206" s="33"/>
      <c r="DQ206" s="33"/>
      <c r="DR206" s="33"/>
      <c r="DS206" s="33"/>
      <c r="DT206" s="33"/>
      <c r="DU206" s="33"/>
      <c r="ED206" s="33"/>
      <c r="EE206" s="33"/>
      <c r="EF206" s="33"/>
      <c r="EG206" s="33"/>
      <c r="EH206" s="33"/>
      <c r="EI206" s="33"/>
      <c r="FT206" s="33"/>
      <c r="FU206" s="33"/>
      <c r="FV206" s="33"/>
      <c r="FW206" s="33"/>
      <c r="FX206" s="33"/>
      <c r="FY206" s="33"/>
      <c r="GH206" s="33"/>
      <c r="GI206" s="33"/>
      <c r="GJ206" s="33"/>
      <c r="GK206" s="33"/>
      <c r="GL206" s="33"/>
      <c r="GM206" s="33"/>
      <c r="HJ206" s="33"/>
      <c r="HK206" s="33"/>
      <c r="HL206" s="33"/>
    </row>
    <row r="207" spans="35:254" ht="15" customHeight="1" x14ac:dyDescent="0.25">
      <c r="BF207" s="33"/>
      <c r="BG207" s="33"/>
      <c r="BM207" s="33"/>
      <c r="BN207" s="33"/>
      <c r="BO207" s="33"/>
      <c r="BP207" s="33"/>
      <c r="BQ207" s="33"/>
      <c r="BR207" s="33"/>
      <c r="CN207" s="33"/>
      <c r="CO207" s="33"/>
      <c r="CP207" s="33"/>
      <c r="CQ207" s="33"/>
      <c r="CR207" s="33"/>
      <c r="CS207" s="33"/>
      <c r="DB207" s="33"/>
      <c r="DC207" s="33"/>
      <c r="DD207" s="33"/>
      <c r="DE207" s="33"/>
      <c r="DF207" s="33"/>
      <c r="DG207" s="33"/>
      <c r="DP207" s="33"/>
      <c r="DQ207" s="33"/>
      <c r="DR207" s="33"/>
      <c r="DS207" s="33"/>
      <c r="DT207" s="33"/>
      <c r="DU207" s="33"/>
      <c r="ED207" s="33"/>
      <c r="EE207" s="33"/>
      <c r="EF207" s="33"/>
      <c r="EG207" s="33"/>
      <c r="EH207" s="33"/>
      <c r="EI207" s="33"/>
      <c r="FT207" s="33"/>
      <c r="FU207" s="33"/>
      <c r="FV207" s="33"/>
      <c r="FW207" s="33"/>
      <c r="FX207" s="33"/>
      <c r="FY207" s="33"/>
      <c r="GH207" s="33"/>
      <c r="GI207" s="33"/>
      <c r="GJ207" s="33"/>
      <c r="GK207" s="33"/>
      <c r="GL207" s="33"/>
      <c r="GM207" s="33"/>
      <c r="HJ207" s="33"/>
      <c r="HK207" s="33"/>
      <c r="HL207" s="33"/>
    </row>
    <row r="208" spans="35:254" ht="15" customHeight="1" x14ac:dyDescent="0.25">
      <c r="BF208" s="33"/>
      <c r="BG208" s="33"/>
      <c r="BM208" s="33"/>
      <c r="BN208" s="33"/>
      <c r="BO208" s="33"/>
      <c r="BP208" s="33"/>
      <c r="BQ208" s="33"/>
      <c r="BR208" s="33"/>
      <c r="CN208" s="33"/>
      <c r="CO208" s="33"/>
      <c r="CP208" s="33"/>
      <c r="CQ208" s="33"/>
      <c r="CR208" s="33"/>
      <c r="CS208" s="33"/>
      <c r="DB208" s="33"/>
      <c r="DC208" s="33"/>
      <c r="DD208" s="33"/>
      <c r="DE208" s="33"/>
      <c r="DF208" s="33"/>
      <c r="DG208" s="33"/>
      <c r="DP208" s="33"/>
      <c r="DQ208" s="33"/>
      <c r="DR208" s="33"/>
      <c r="DS208" s="33"/>
      <c r="DT208" s="33"/>
      <c r="DU208" s="33"/>
      <c r="ED208" s="33"/>
      <c r="EE208" s="33"/>
      <c r="EF208" s="33"/>
      <c r="EG208" s="33"/>
      <c r="EH208" s="33"/>
      <c r="EI208" s="33"/>
      <c r="FT208" s="33"/>
      <c r="FU208" s="33"/>
      <c r="FV208" s="33"/>
      <c r="FW208" s="33"/>
      <c r="FX208" s="33"/>
      <c r="FY208" s="33"/>
      <c r="GH208" s="33"/>
      <c r="GI208" s="33"/>
      <c r="GJ208" s="33"/>
      <c r="GK208" s="33"/>
      <c r="GL208" s="33"/>
      <c r="GM208" s="33"/>
      <c r="HJ208" s="33"/>
      <c r="HK208" s="33"/>
      <c r="HL208" s="33"/>
    </row>
    <row r="209" spans="58:220" ht="15" customHeight="1" x14ac:dyDescent="0.25">
      <c r="BF209" s="33"/>
      <c r="BG209" s="33"/>
      <c r="BM209" s="33"/>
      <c r="BN209" s="33"/>
      <c r="BO209" s="33"/>
      <c r="BP209" s="33"/>
      <c r="BQ209" s="33"/>
      <c r="BR209" s="33"/>
      <c r="CN209" s="33"/>
      <c r="CO209" s="33"/>
      <c r="CP209" s="33"/>
      <c r="CQ209" s="33"/>
      <c r="CR209" s="33"/>
      <c r="CS209" s="33"/>
      <c r="DB209" s="33"/>
      <c r="DC209" s="33"/>
      <c r="DD209" s="33"/>
      <c r="DE209" s="33"/>
      <c r="DF209" s="33"/>
      <c r="DG209" s="33"/>
      <c r="DP209" s="33"/>
      <c r="DQ209" s="33"/>
      <c r="DR209" s="33"/>
      <c r="DS209" s="33"/>
      <c r="DT209" s="33"/>
      <c r="DU209" s="33"/>
      <c r="ED209" s="33"/>
      <c r="EE209" s="33"/>
      <c r="EF209" s="33"/>
      <c r="EG209" s="33"/>
      <c r="EH209" s="33"/>
      <c r="EI209" s="33"/>
      <c r="FT209" s="33"/>
      <c r="FU209" s="33"/>
      <c r="FV209" s="33"/>
      <c r="FW209" s="33"/>
      <c r="FX209" s="33"/>
      <c r="FY209" s="33"/>
      <c r="GH209" s="33"/>
      <c r="GI209" s="33"/>
      <c r="GJ209" s="33"/>
      <c r="GK209" s="33"/>
      <c r="GL209" s="33"/>
      <c r="GM209" s="33"/>
      <c r="HJ209" s="33"/>
      <c r="HK209" s="33"/>
      <c r="HL209" s="33"/>
    </row>
    <row r="210" spans="58:220" ht="15" customHeight="1" x14ac:dyDescent="0.25">
      <c r="BM210" s="33"/>
      <c r="BN210" s="33"/>
      <c r="BO210" s="33"/>
      <c r="BP210" s="33"/>
      <c r="BQ210" s="33"/>
      <c r="BR210" s="33"/>
      <c r="CN210" s="33"/>
      <c r="CO210" s="33"/>
      <c r="CP210" s="33"/>
      <c r="CQ210" s="33"/>
      <c r="CR210" s="33"/>
      <c r="CS210" s="33"/>
      <c r="DB210" s="33"/>
      <c r="DC210" s="33"/>
      <c r="DD210" s="33"/>
      <c r="DE210" s="33"/>
      <c r="DF210" s="33"/>
      <c r="DG210" s="33"/>
      <c r="DP210" s="33"/>
      <c r="DQ210" s="33"/>
      <c r="DR210" s="33"/>
      <c r="DS210" s="33"/>
      <c r="DT210" s="33"/>
      <c r="DU210" s="33"/>
      <c r="ED210" s="33"/>
      <c r="EE210" s="33"/>
      <c r="EF210" s="33"/>
      <c r="EG210" s="33"/>
      <c r="EH210" s="33"/>
      <c r="EI210" s="33"/>
      <c r="FT210" s="33"/>
      <c r="FU210" s="33"/>
      <c r="FV210" s="33"/>
      <c r="FW210" s="33"/>
      <c r="FX210" s="33"/>
      <c r="FY210" s="33"/>
      <c r="GH210" s="33"/>
      <c r="GI210" s="33"/>
      <c r="GJ210" s="33"/>
      <c r="GK210" s="33"/>
      <c r="GL210" s="33"/>
      <c r="GM210" s="33"/>
      <c r="HJ210" s="33"/>
      <c r="HK210" s="33"/>
      <c r="HL210" s="33"/>
    </row>
    <row r="211" spans="58:220" ht="15" customHeight="1" x14ac:dyDescent="0.25">
      <c r="BM211" s="33"/>
      <c r="BN211" s="33"/>
      <c r="BO211" s="33"/>
      <c r="BP211" s="33"/>
      <c r="BQ211" s="33"/>
      <c r="BR211" s="33"/>
      <c r="CN211" s="33"/>
      <c r="CO211" s="33"/>
      <c r="CP211" s="33"/>
      <c r="CQ211" s="33"/>
      <c r="CR211" s="33"/>
      <c r="CS211" s="33"/>
      <c r="DB211" s="33"/>
      <c r="DC211" s="33"/>
      <c r="DD211" s="33"/>
      <c r="DE211" s="33"/>
      <c r="DF211" s="33"/>
      <c r="DG211" s="33"/>
      <c r="DP211" s="33"/>
      <c r="DQ211" s="33"/>
      <c r="DR211" s="33"/>
      <c r="DS211" s="33"/>
      <c r="DT211" s="33"/>
      <c r="DU211" s="33"/>
      <c r="ED211" s="33"/>
      <c r="EE211" s="33"/>
      <c r="EF211" s="33"/>
      <c r="EG211" s="33"/>
      <c r="EH211" s="33"/>
      <c r="EI211" s="33"/>
      <c r="FT211" s="33"/>
      <c r="FU211" s="33"/>
      <c r="FV211" s="33"/>
      <c r="FW211" s="33"/>
      <c r="FX211" s="33"/>
      <c r="FY211" s="33"/>
      <c r="GH211" s="33"/>
      <c r="GI211" s="33"/>
      <c r="GJ211" s="33"/>
      <c r="GK211" s="33"/>
      <c r="GL211" s="33"/>
      <c r="GM211" s="33"/>
      <c r="HJ211" s="33"/>
      <c r="HK211" s="33"/>
      <c r="HL211" s="33"/>
    </row>
    <row r="212" spans="58:220" ht="15" customHeight="1" x14ac:dyDescent="0.25">
      <c r="BM212" s="33"/>
      <c r="BN212" s="33"/>
      <c r="BO212" s="33"/>
      <c r="BP212" s="33"/>
      <c r="BQ212" s="33"/>
      <c r="BR212" s="33"/>
      <c r="CN212" s="33"/>
      <c r="CO212" s="33"/>
      <c r="CP212" s="33"/>
      <c r="CQ212" s="33"/>
      <c r="CR212" s="33"/>
      <c r="CS212" s="33"/>
      <c r="DB212" s="33"/>
      <c r="DC212" s="33"/>
      <c r="DD212" s="33"/>
      <c r="DE212" s="33"/>
      <c r="DF212" s="33"/>
      <c r="DG212" s="33"/>
      <c r="DP212" s="33"/>
      <c r="DQ212" s="33"/>
      <c r="DR212" s="33"/>
      <c r="DS212" s="33"/>
      <c r="DT212" s="33"/>
      <c r="DU212" s="33"/>
      <c r="EG212" s="33"/>
      <c r="EH212" s="33"/>
      <c r="EI212" s="33"/>
      <c r="FT212" s="33"/>
      <c r="FU212" s="33"/>
      <c r="FV212" s="33"/>
      <c r="FW212" s="33"/>
      <c r="FX212" s="33"/>
      <c r="FY212" s="33"/>
      <c r="GH212" s="33"/>
      <c r="GI212" s="33"/>
      <c r="GJ212" s="33"/>
      <c r="GK212" s="33"/>
      <c r="GL212" s="33"/>
      <c r="GM212" s="33"/>
      <c r="HJ212" s="33"/>
      <c r="HK212" s="33"/>
      <c r="HL212" s="33"/>
    </row>
    <row r="213" spans="58:220" ht="15" customHeight="1" x14ac:dyDescent="0.25">
      <c r="BM213" s="33"/>
      <c r="BN213" s="33"/>
      <c r="BO213" s="33"/>
      <c r="BP213" s="33"/>
      <c r="BQ213" s="33"/>
      <c r="BR213" s="33"/>
    </row>
    <row r="214" spans="58:220" ht="15" customHeight="1" x14ac:dyDescent="0.25">
      <c r="BM214" s="33"/>
      <c r="BN214" s="33"/>
      <c r="BO214" s="33"/>
      <c r="BP214" s="33"/>
      <c r="BQ214" s="33"/>
      <c r="BR214" s="33"/>
    </row>
    <row r="215" spans="58:220" ht="15" customHeight="1" x14ac:dyDescent="0.25">
      <c r="BM215" s="33"/>
      <c r="BN215" s="33"/>
      <c r="BO215" s="33"/>
      <c r="BP215" s="33"/>
      <c r="BQ215" s="33"/>
      <c r="BR215" s="33"/>
    </row>
    <row r="216" spans="58:220" ht="15" customHeight="1" x14ac:dyDescent="0.25">
      <c r="BM216" s="33"/>
      <c r="BN216" s="33"/>
      <c r="BO216" s="33"/>
      <c r="BP216" s="33"/>
      <c r="BQ216" s="33"/>
      <c r="BR216" s="33"/>
    </row>
  </sheetData>
  <autoFilter ref="JA8:JC38"/>
  <mergeCells count="17">
    <mergeCell ref="GF8:GF23"/>
    <mergeCell ref="GT8:GT19"/>
    <mergeCell ref="HH8:HH23"/>
    <mergeCell ref="HV8:HV42"/>
    <mergeCell ref="IK8:IK24"/>
    <mergeCell ref="FR8:FR47"/>
    <mergeCell ref="U8:U22"/>
    <mergeCell ref="AI8:AI28"/>
    <mergeCell ref="AW8:AW19"/>
    <mergeCell ref="BK8:BK29"/>
    <mergeCell ref="BX8:BX26"/>
    <mergeCell ref="CL8:CL23"/>
    <mergeCell ref="CZ8:CZ26"/>
    <mergeCell ref="DN8:DN26"/>
    <mergeCell ref="EB8:EB26"/>
    <mergeCell ref="EP8:EP30"/>
    <mergeCell ref="FD8:FD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Appendix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Luísa Coderniz Picanço</dc:creator>
  <cp:lastModifiedBy>Ana Luísa Coderniz Picanço</cp:lastModifiedBy>
  <dcterms:created xsi:type="dcterms:W3CDTF">2020-06-15T01:58:21Z</dcterms:created>
  <dcterms:modified xsi:type="dcterms:W3CDTF">2020-06-15T21:23:03Z</dcterms:modified>
</cp:coreProperties>
</file>