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genny Barrios\Google Drive\PECES UY\ENVIROMENTAL CONSERVATION\ENVÍO3\"/>
    </mc:Choice>
  </mc:AlternateContent>
  <xr:revisionPtr revIDLastSave="0" documentId="13_ncr:1_{16FB4D77-0C7D-45E3-823D-E8D96A6C58DC}" xr6:coauthVersionLast="47" xr6:coauthVersionMax="47" xr10:uidLastSave="{00000000-0000-0000-0000-000000000000}"/>
  <bookViews>
    <workbookView xWindow="-120" yWindow="-120" windowWidth="20730" windowHeight="11160" xr2:uid="{4554729D-37EF-4DD5-B66B-F43186C3BC7B}"/>
  </bookViews>
  <sheets>
    <sheet name="Hoja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F16" i="2" l="1"/>
  <c r="AC16" i="2"/>
  <c r="AF15" i="2"/>
  <c r="AC15" i="2"/>
  <c r="AF14" i="2"/>
  <c r="AC14" i="2"/>
  <c r="AF13" i="2"/>
  <c r="AC13" i="2"/>
  <c r="AF12" i="2"/>
  <c r="AC12" i="2"/>
  <c r="AF11" i="2"/>
  <c r="AC11" i="2"/>
  <c r="AF10" i="2"/>
  <c r="AC10" i="2"/>
  <c r="AF9" i="2"/>
  <c r="AC9" i="2"/>
  <c r="AF8" i="2"/>
  <c r="AC8" i="2"/>
  <c r="AF7" i="2"/>
  <c r="AC7" i="2"/>
  <c r="AF6" i="2"/>
  <c r="AC6" i="2"/>
  <c r="AF5" i="2"/>
  <c r="AC5" i="2"/>
  <c r="AF4" i="2"/>
  <c r="AC4" i="2"/>
  <c r="AF3" i="2"/>
  <c r="AC3" i="2"/>
  <c r="AF2" i="2"/>
  <c r="AC2" i="2"/>
  <c r="AF1" i="2"/>
  <c r="AC1" i="2"/>
</calcChain>
</file>

<file path=xl/sharedStrings.xml><?xml version="1.0" encoding="utf-8"?>
<sst xmlns="http://schemas.openxmlformats.org/spreadsheetml/2006/main" count="62" uniqueCount="50">
  <si>
    <t>Land use type</t>
  </si>
  <si>
    <t>Urban Sites</t>
  </si>
  <si>
    <t>Agricultural Sites</t>
  </si>
  <si>
    <t>Sites</t>
  </si>
  <si>
    <t>Parameters of water quality</t>
  </si>
  <si>
    <t>pH</t>
  </si>
  <si>
    <t>Temperature (Temp, °C)</t>
  </si>
  <si>
    <t>Components of microhabitats</t>
  </si>
  <si>
    <t xml:space="preserve">1. Type of substratum </t>
  </si>
  <si>
    <t>Fine: sand (F: 2-8 mm)</t>
  </si>
  <si>
    <t>Medium: gravel and cobbles (M: 8-64 mm)</t>
  </si>
  <si>
    <t>Large: boulders (G: 65-250 mm)</t>
  </si>
  <si>
    <t>Large-rough substratum size (R &gt; 250 mm)</t>
  </si>
  <si>
    <t xml:space="preserve">2. Water movement </t>
  </si>
  <si>
    <t>flowing water (C)</t>
  </si>
  <si>
    <t>lentic water (Z)</t>
  </si>
  <si>
    <t>3. Aquatic macrophytes</t>
  </si>
  <si>
    <t>Presence (V)</t>
  </si>
  <si>
    <t>Absence (N)</t>
  </si>
  <si>
    <t>4. Depth of water column</t>
  </si>
  <si>
    <t>≥ 50 cm: deep (P)</t>
  </si>
  <si>
    <t>&lt;50 cm: shallow (B)</t>
  </si>
  <si>
    <t>Geographical coordinates</t>
  </si>
  <si>
    <t>Latitude</t>
  </si>
  <si>
    <t>Longitud</t>
  </si>
  <si>
    <t>34° 44' 18.15" S</t>
  </si>
  <si>
    <t>56° 16' 34.74" W</t>
  </si>
  <si>
    <t>34° 40' 28.58" S</t>
  </si>
  <si>
    <t>56° 16' 38.63" W</t>
  </si>
  <si>
    <t>34° 42' 33.38" S</t>
  </si>
  <si>
    <t xml:space="preserve">56° 18' 35.09" </t>
  </si>
  <si>
    <t>34° 43' 16.64" S</t>
  </si>
  <si>
    <t>56° 18' 59.22" W</t>
  </si>
  <si>
    <t>Seasons</t>
  </si>
  <si>
    <t>Urb-1</t>
  </si>
  <si>
    <t>Autumn</t>
  </si>
  <si>
    <t>Winter</t>
  </si>
  <si>
    <t>Spring</t>
  </si>
  <si>
    <t>Urb-2</t>
  </si>
  <si>
    <t>Agr-1</t>
  </si>
  <si>
    <t>Agr-2</t>
  </si>
  <si>
    <r>
      <rPr>
        <b/>
        <sz val="9"/>
        <rFont val="Times New Roman"/>
        <family val="1"/>
      </rPr>
      <t>Table S1</t>
    </r>
    <r>
      <rPr>
        <sz val="9"/>
        <color theme="1"/>
        <rFont val="Times New Roman"/>
        <family val="1"/>
      </rPr>
      <t>. Geographic coordinates location, water quality parameters and proportion (%) of components of microhabitats in Arroyo Colorado sub-basin. Urban streams= Urb-1: Arroyo Las Piedras, Urb-2: Arroyo Colorado, Agricultural streams= Agr-1: Cañada Dragón, Agr-2: Cañada Juncal.</t>
    </r>
  </si>
  <si>
    <t>Summer</t>
  </si>
  <si>
    <r>
      <t>Total suspended solids (TSS, mg.l</t>
    </r>
    <r>
      <rPr>
        <vertAlign val="superscript"/>
        <sz val="8"/>
        <color theme="1"/>
        <rFont val="Times New Roman"/>
        <family val="1"/>
      </rPr>
      <t>-1</t>
    </r>
    <r>
      <rPr>
        <sz val="8"/>
        <color theme="1"/>
        <rFont val="Times New Roman"/>
        <family val="1"/>
      </rPr>
      <t>)</t>
    </r>
  </si>
  <si>
    <r>
      <t>Suspended organic material (SOM, mg.l</t>
    </r>
    <r>
      <rPr>
        <vertAlign val="superscript"/>
        <sz val="8"/>
        <color theme="1"/>
        <rFont val="Times New Roman"/>
        <family val="1"/>
      </rPr>
      <t>-1</t>
    </r>
    <r>
      <rPr>
        <sz val="8"/>
        <color theme="1"/>
        <rFont val="Times New Roman"/>
        <family val="1"/>
      </rPr>
      <t xml:space="preserve">) </t>
    </r>
  </si>
  <si>
    <r>
      <t>Conductivity (K. µS. cm</t>
    </r>
    <r>
      <rPr>
        <vertAlign val="superscript"/>
        <sz val="8"/>
        <color theme="1"/>
        <rFont val="Times New Roman"/>
        <family val="1"/>
      </rPr>
      <t>-1</t>
    </r>
    <r>
      <rPr>
        <sz val="8"/>
        <color theme="1"/>
        <rFont val="Times New Roman"/>
        <family val="1"/>
      </rPr>
      <t>)</t>
    </r>
  </si>
  <si>
    <r>
      <t>Dissolved oxygen (O</t>
    </r>
    <r>
      <rPr>
        <vertAlign val="subscript"/>
        <sz val="8"/>
        <color theme="1"/>
        <rFont val="Times New Roman"/>
        <family val="1"/>
      </rPr>
      <t>2</t>
    </r>
    <r>
      <rPr>
        <sz val="8"/>
        <color theme="1"/>
        <rFont val="Times New Roman"/>
        <family val="1"/>
      </rPr>
      <t>, mg.l</t>
    </r>
    <r>
      <rPr>
        <vertAlign val="superscript"/>
        <sz val="8"/>
        <color theme="1"/>
        <rFont val="Times New Roman"/>
        <family val="1"/>
      </rPr>
      <t>-1</t>
    </r>
    <r>
      <rPr>
        <sz val="8"/>
        <color theme="1"/>
        <rFont val="Times New Roman"/>
        <family val="1"/>
      </rPr>
      <t>)</t>
    </r>
  </si>
  <si>
    <r>
      <t>Alkalinity (Alk, mg CaCo3.l</t>
    </r>
    <r>
      <rPr>
        <vertAlign val="superscript"/>
        <sz val="8"/>
        <color theme="1"/>
        <rFont val="Times New Roman"/>
        <family val="1"/>
      </rPr>
      <t>-1</t>
    </r>
    <r>
      <rPr>
        <sz val="8"/>
        <color theme="1"/>
        <rFont val="Times New Roman"/>
        <family val="1"/>
      </rPr>
      <t>)</t>
    </r>
  </si>
  <si>
    <r>
      <t>Total phosphorous (Pt, mg.l</t>
    </r>
    <r>
      <rPr>
        <vertAlign val="superscript"/>
        <sz val="8"/>
        <color theme="1"/>
        <rFont val="Times New Roman"/>
        <family val="1"/>
      </rPr>
      <t>-1</t>
    </r>
    <r>
      <rPr>
        <sz val="8"/>
        <color theme="1"/>
        <rFont val="Times New Roman"/>
        <family val="1"/>
      </rPr>
      <t>)</t>
    </r>
  </si>
  <si>
    <r>
      <t>Nitrate (NO</t>
    </r>
    <r>
      <rPr>
        <vertAlign val="subscript"/>
        <sz val="8"/>
        <color theme="1"/>
        <rFont val="Times New Roman"/>
        <family val="1"/>
      </rPr>
      <t>3</t>
    </r>
    <r>
      <rPr>
        <vertAlign val="superscript"/>
        <sz val="8"/>
        <color theme="1"/>
        <rFont val="Times New Roman"/>
        <family val="1"/>
      </rPr>
      <t>-</t>
    </r>
    <r>
      <rPr>
        <sz val="8"/>
        <color theme="1"/>
        <rFont val="Times New Roman"/>
        <family val="1"/>
      </rPr>
      <t>, mg.l</t>
    </r>
    <r>
      <rPr>
        <vertAlign val="superscript"/>
        <sz val="8"/>
        <color theme="1"/>
        <rFont val="Times New Roman"/>
        <family val="1"/>
      </rPr>
      <t>-1</t>
    </r>
    <r>
      <rPr>
        <sz val="8"/>
        <color theme="1"/>
        <rFont val="Times New Roman"/>
        <family val="1"/>
      </rPr>
      <t xml:space="preserve">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</si>
</sst>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rgb="FF00B050"/>
      <name val="Times New Roman"/>
      <family val="1"/>
    </font>
    <font>
      <b/>
      <sz val="9"/>
      <name val="Times New Roman"/>
      <family val="1"/>
    </font>
    <font>
      <sz val="9"/>
      <color theme="1"/>
      <name val="Times New Roman"/>
      <family val="1"/>
    </font>
    <font>
      <b/>
      <sz val="8"/>
      <color theme="1"/>
      <name val="Times New Roman"/>
      <family val="1"/>
    </font>
    <font>
      <sz val="8"/>
      <color theme="1"/>
      <name val="Times New Roman"/>
      <family val="1"/>
    </font>
    <font>
      <vertAlign val="superscript"/>
      <sz val="8"/>
      <color theme="1"/>
      <name val="Times New Roman"/>
      <family val="1"/>
    </font>
    <font>
      <vertAlign val="subscript"/>
      <sz val="8"/>
      <color theme="1"/>
      <name val="Times New Roman"/>
      <family val="1"/>
    </font>
    <font>
      <sz val="8"/>
      <name val="Times New Roman"/>
      <family val="1"/>
    </font>
    <font>
      <b/>
      <sz val="8"/>
      <name val="Times New Roman"/>
      <family val="1"/>
    </font>
    <font>
      <i/>
      <sz val="8"/>
      <color theme="1"/>
      <name val="Times New Roman"/>
      <family val="1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5" fillId="0" borderId="0" xfId="0" applyFont="1" applyBorder="1" applyAlignment="1">
      <alignment horizontal="left" textRotation="90"/>
    </xf>
    <xf numFmtId="0" fontId="6" fillId="0" borderId="0" xfId="0" applyFont="1" applyBorder="1" applyAlignment="1">
      <alignment horizontal="left" textRotation="90"/>
    </xf>
    <xf numFmtId="0" fontId="6" fillId="0" borderId="0" xfId="0" applyFont="1" applyBorder="1" applyAlignment="1">
      <alignment horizontal="center" vertical="center" textRotation="90"/>
    </xf>
    <xf numFmtId="0" fontId="5" fillId="0" borderId="0" xfId="0" applyFont="1" applyBorder="1" applyAlignment="1">
      <alignment horizontal="center" vertical="center" textRotation="90"/>
    </xf>
    <xf numFmtId="0" fontId="9" fillId="0" borderId="0" xfId="1" applyFont="1" applyBorder="1" applyAlignment="1">
      <alignment horizontal="center" vertical="center" textRotation="90"/>
    </xf>
    <xf numFmtId="0" fontId="6" fillId="0" borderId="0" xfId="0" applyFont="1" applyBorder="1" applyAlignment="1">
      <alignment horizontal="center" vertical="center" textRotation="90"/>
    </xf>
    <xf numFmtId="0" fontId="2" fillId="0" borderId="0" xfId="0" applyFont="1" applyBorder="1" applyAlignment="1">
      <alignment horizontal="justify" textRotation="90" wrapText="1"/>
    </xf>
    <xf numFmtId="0" fontId="0" fillId="0" borderId="0" xfId="0" applyBorder="1" applyAlignment="1">
      <alignment vertical="center" textRotation="90"/>
    </xf>
    <xf numFmtId="0" fontId="0" fillId="0" borderId="0" xfId="0" applyBorder="1" applyAlignment="1">
      <alignment horizontal="center" vertical="center" textRotation="90"/>
    </xf>
    <xf numFmtId="2" fontId="6" fillId="0" borderId="0" xfId="0" applyNumberFormat="1" applyFont="1" applyBorder="1" applyAlignment="1">
      <alignment horizontal="center" vertical="center" textRotation="90"/>
    </xf>
    <xf numFmtId="164" fontId="6" fillId="0" borderId="0" xfId="0" applyNumberFormat="1" applyFont="1" applyBorder="1" applyAlignment="1">
      <alignment horizontal="center" vertical="center" textRotation="90"/>
    </xf>
    <xf numFmtId="0" fontId="6" fillId="0" borderId="0" xfId="0" applyFont="1" applyBorder="1" applyAlignment="1">
      <alignment textRotation="90"/>
    </xf>
    <xf numFmtId="0" fontId="9" fillId="0" borderId="0" xfId="0" applyFont="1" applyBorder="1" applyAlignment="1">
      <alignment horizontal="left" textRotation="90"/>
    </xf>
    <xf numFmtId="0" fontId="10" fillId="0" borderId="0" xfId="0" applyFont="1" applyBorder="1" applyAlignment="1">
      <alignment horizontal="left" textRotation="90"/>
    </xf>
    <xf numFmtId="0" fontId="11" fillId="0" borderId="0" xfId="0" applyFont="1" applyBorder="1" applyAlignment="1">
      <alignment textRotation="90"/>
    </xf>
    <xf numFmtId="0" fontId="9" fillId="0" borderId="0" xfId="1" applyFont="1" applyBorder="1" applyAlignment="1">
      <alignment horizontal="left" textRotation="90"/>
    </xf>
    <xf numFmtId="0" fontId="0" fillId="0" borderId="0" xfId="0" applyBorder="1"/>
    <xf numFmtId="0" fontId="12" fillId="0" borderId="0" xfId="0" applyFont="1" applyBorder="1"/>
    <xf numFmtId="0" fontId="5" fillId="0" borderId="2" xfId="0" applyFont="1" applyBorder="1" applyAlignment="1">
      <alignment horizontal="center" vertical="center" textRotation="90"/>
    </xf>
    <xf numFmtId="0" fontId="5" fillId="0" borderId="2" xfId="0" applyFont="1" applyBorder="1" applyAlignment="1">
      <alignment horizontal="center" vertical="center" textRotation="90"/>
    </xf>
    <xf numFmtId="0" fontId="5" fillId="0" borderId="1" xfId="0" applyFont="1" applyBorder="1" applyAlignment="1">
      <alignment horizontal="center" vertical="center" textRotation="90"/>
    </xf>
    <xf numFmtId="0" fontId="5" fillId="0" borderId="1" xfId="0" applyFont="1" applyBorder="1" applyAlignment="1">
      <alignment horizontal="center" vertical="center" textRotation="90"/>
    </xf>
  </cellXfs>
  <cellStyles count="2">
    <cellStyle name="Normal" xfId="0" builtinId="0"/>
    <cellStyle name="Normal 3" xfId="1" xr:uid="{2D1B7E2D-093E-4D3C-9278-306138FC609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C73644-B8F5-4991-AAAC-94FCD1D00C97}">
  <dimension ref="A1:AF17"/>
  <sheetViews>
    <sheetView tabSelected="1" zoomScaleNormal="100" workbookViewId="0">
      <selection activeCell="K17" sqref="K17"/>
    </sheetView>
  </sheetViews>
  <sheetFormatPr baseColWidth="10" defaultRowHeight="15" x14ac:dyDescent="0.25"/>
  <cols>
    <col min="1" max="1" width="5.7109375" style="17" customWidth="1"/>
    <col min="2" max="3" width="2.85546875" style="18" customWidth="1"/>
    <col min="4" max="32" width="2.5703125" style="17" customWidth="1"/>
    <col min="33" max="16384" width="11.42578125" style="17"/>
  </cols>
  <sheetData>
    <row r="1" spans="1:32" s="8" customFormat="1" ht="39" x14ac:dyDescent="0.25">
      <c r="A1" s="7" t="s">
        <v>41</v>
      </c>
      <c r="B1" s="21" t="s">
        <v>2</v>
      </c>
      <c r="C1" s="19" t="s">
        <v>40</v>
      </c>
      <c r="E1" s="6" t="s">
        <v>31</v>
      </c>
      <c r="F1" s="6" t="s">
        <v>32</v>
      </c>
      <c r="G1" s="4" t="s">
        <v>42</v>
      </c>
      <c r="H1" s="9"/>
      <c r="I1" s="10">
        <v>41.348777348777404</v>
      </c>
      <c r="J1" s="10">
        <v>11.1885456885457</v>
      </c>
      <c r="K1" s="10">
        <v>7.5179999999999998</v>
      </c>
      <c r="L1" s="11">
        <v>597.20000000000005</v>
      </c>
      <c r="M1" s="10">
        <v>8.0180000000000007</v>
      </c>
      <c r="N1" s="11">
        <v>218.2</v>
      </c>
      <c r="O1" s="11">
        <v>645</v>
      </c>
      <c r="P1" s="11">
        <v>788.57142857142901</v>
      </c>
      <c r="Q1" s="3">
        <v>26</v>
      </c>
      <c r="R1" s="9"/>
      <c r="S1" s="9"/>
      <c r="T1" s="5">
        <v>34</v>
      </c>
      <c r="U1" s="5">
        <v>12</v>
      </c>
      <c r="V1" s="5">
        <v>0</v>
      </c>
      <c r="W1" s="5">
        <v>54</v>
      </c>
      <c r="X1" s="3"/>
      <c r="Y1" s="5">
        <v>36</v>
      </c>
      <c r="Z1" s="5">
        <v>64</v>
      </c>
      <c r="AA1" s="5"/>
      <c r="AB1" s="5">
        <v>88</v>
      </c>
      <c r="AC1" s="5">
        <f t="shared" ref="AC1:AC16" si="0">100-AB1</f>
        <v>12</v>
      </c>
      <c r="AD1" s="5"/>
      <c r="AE1" s="5">
        <v>20</v>
      </c>
      <c r="AF1" s="5">
        <f t="shared" ref="AF1:AF16" si="1">100-AE1</f>
        <v>80</v>
      </c>
    </row>
    <row r="2" spans="1:32" s="8" customFormat="1" ht="31.5" x14ac:dyDescent="0.25">
      <c r="A2" s="7"/>
      <c r="B2" s="21"/>
      <c r="C2" s="19"/>
      <c r="E2" s="6"/>
      <c r="F2" s="6"/>
      <c r="G2" s="4" t="s">
        <v>37</v>
      </c>
      <c r="H2" s="9"/>
      <c r="I2" s="10">
        <v>47.5897959183674</v>
      </c>
      <c r="J2" s="10">
        <v>14.83131662993118</v>
      </c>
      <c r="K2" s="10">
        <v>7.1440000000000001</v>
      </c>
      <c r="L2" s="11">
        <v>951.2</v>
      </c>
      <c r="M2" s="10">
        <v>5.5640000000000001</v>
      </c>
      <c r="N2" s="11">
        <v>291.60000000000002</v>
      </c>
      <c r="O2" s="11">
        <v>206.666666666667</v>
      </c>
      <c r="P2" s="11">
        <v>864.28571428571399</v>
      </c>
      <c r="Q2" s="3">
        <v>19.899999999999999</v>
      </c>
      <c r="R2" s="9"/>
      <c r="S2" s="9"/>
      <c r="T2" s="5">
        <v>24</v>
      </c>
      <c r="U2" s="5">
        <v>14</v>
      </c>
      <c r="V2" s="5">
        <v>0</v>
      </c>
      <c r="W2" s="5">
        <v>62</v>
      </c>
      <c r="X2" s="3"/>
      <c r="Y2" s="5">
        <v>70</v>
      </c>
      <c r="Z2" s="5">
        <v>30</v>
      </c>
      <c r="AA2" s="5"/>
      <c r="AB2" s="5">
        <v>68</v>
      </c>
      <c r="AC2" s="5">
        <f t="shared" si="0"/>
        <v>32</v>
      </c>
      <c r="AD2" s="5"/>
      <c r="AE2" s="5">
        <v>22</v>
      </c>
      <c r="AF2" s="5">
        <f t="shared" si="1"/>
        <v>78</v>
      </c>
    </row>
    <row r="3" spans="1:32" s="8" customFormat="1" ht="33.75" x14ac:dyDescent="0.25">
      <c r="A3" s="7"/>
      <c r="B3" s="21"/>
      <c r="C3" s="19"/>
      <c r="E3" s="6"/>
      <c r="F3" s="6"/>
      <c r="G3" s="4" t="s">
        <v>36</v>
      </c>
      <c r="H3" s="9"/>
      <c r="I3" s="10">
        <v>89.261904761904802</v>
      </c>
      <c r="J3" s="10">
        <v>14.7936507936508</v>
      </c>
      <c r="K3" s="10">
        <v>7.1879999999999997</v>
      </c>
      <c r="L3" s="11">
        <v>729.2</v>
      </c>
      <c r="M3" s="10">
        <v>6.8419999999999996</v>
      </c>
      <c r="N3" s="11">
        <v>223.4</v>
      </c>
      <c r="O3" s="11">
        <v>752.25</v>
      </c>
      <c r="P3" s="11">
        <v>807.63157894736798</v>
      </c>
      <c r="Q3" s="3">
        <v>10.34</v>
      </c>
      <c r="R3" s="9"/>
      <c r="S3" s="9"/>
      <c r="T3" s="5">
        <v>24</v>
      </c>
      <c r="U3" s="5">
        <v>14</v>
      </c>
      <c r="V3" s="5">
        <v>0</v>
      </c>
      <c r="W3" s="5">
        <v>62</v>
      </c>
      <c r="X3" s="3"/>
      <c r="Y3" s="5">
        <v>70</v>
      </c>
      <c r="Z3" s="5">
        <v>30</v>
      </c>
      <c r="AA3" s="5"/>
      <c r="AB3" s="5">
        <v>68</v>
      </c>
      <c r="AC3" s="5">
        <f t="shared" si="0"/>
        <v>32</v>
      </c>
      <c r="AD3" s="5"/>
      <c r="AE3" s="5">
        <v>22</v>
      </c>
      <c r="AF3" s="5">
        <f t="shared" si="1"/>
        <v>78</v>
      </c>
    </row>
    <row r="4" spans="1:32" s="8" customFormat="1" ht="37.5" x14ac:dyDescent="0.25">
      <c r="A4" s="7"/>
      <c r="B4" s="21"/>
      <c r="C4" s="19"/>
      <c r="E4" s="6"/>
      <c r="F4" s="6"/>
      <c r="G4" s="4" t="s">
        <v>35</v>
      </c>
      <c r="H4" s="9"/>
      <c r="I4" s="10">
        <v>34.147098083946901</v>
      </c>
      <c r="J4" s="10">
        <v>6.9875905601251898</v>
      </c>
      <c r="K4" s="10">
        <v>8.3680000000000003</v>
      </c>
      <c r="L4" s="11">
        <v>951.6</v>
      </c>
      <c r="M4" s="10">
        <v>12.87</v>
      </c>
      <c r="N4" s="11">
        <v>354.4</v>
      </c>
      <c r="O4" s="11">
        <v>508.40384615384602</v>
      </c>
      <c r="P4" s="11">
        <v>798.94789473684204</v>
      </c>
      <c r="Q4" s="3">
        <v>18.32</v>
      </c>
      <c r="R4" s="9"/>
      <c r="S4" s="9"/>
      <c r="T4" s="5">
        <v>64</v>
      </c>
      <c r="U4" s="5">
        <v>18</v>
      </c>
      <c r="V4" s="5">
        <v>0</v>
      </c>
      <c r="W4" s="5">
        <v>18</v>
      </c>
      <c r="X4" s="3"/>
      <c r="Y4" s="5">
        <v>8</v>
      </c>
      <c r="Z4" s="5">
        <v>92</v>
      </c>
      <c r="AA4" s="5"/>
      <c r="AB4" s="5">
        <v>76</v>
      </c>
      <c r="AC4" s="5">
        <f t="shared" si="0"/>
        <v>24</v>
      </c>
      <c r="AD4" s="5"/>
      <c r="AE4" s="5">
        <v>46</v>
      </c>
      <c r="AF4" s="5">
        <f t="shared" si="1"/>
        <v>54</v>
      </c>
    </row>
    <row r="5" spans="1:32" s="8" customFormat="1" ht="39" x14ac:dyDescent="0.25">
      <c r="A5" s="7"/>
      <c r="B5" s="21"/>
      <c r="C5" s="19" t="s">
        <v>39</v>
      </c>
      <c r="E5" s="6" t="s">
        <v>29</v>
      </c>
      <c r="F5" s="6" t="s">
        <v>30</v>
      </c>
      <c r="G5" s="4" t="s">
        <v>42</v>
      </c>
      <c r="H5" s="9"/>
      <c r="I5" s="10">
        <v>34.727701190055399</v>
      </c>
      <c r="J5" s="10">
        <v>6.7677624602332997</v>
      </c>
      <c r="K5" s="10">
        <v>7.3440000000000003</v>
      </c>
      <c r="L5" s="11">
        <v>342.6</v>
      </c>
      <c r="M5" s="10">
        <v>6.7220000000000004</v>
      </c>
      <c r="N5" s="11">
        <v>110.6</v>
      </c>
      <c r="O5" s="11">
        <v>514.16666666666697</v>
      </c>
      <c r="P5" s="11">
        <v>1220</v>
      </c>
      <c r="Q5" s="3">
        <v>20.399999999999999</v>
      </c>
      <c r="R5" s="9"/>
      <c r="S5" s="9"/>
      <c r="T5" s="5">
        <v>12</v>
      </c>
      <c r="U5" s="5">
        <v>48</v>
      </c>
      <c r="V5" s="5">
        <v>0</v>
      </c>
      <c r="W5" s="5">
        <v>40</v>
      </c>
      <c r="X5" s="3"/>
      <c r="Y5" s="5">
        <v>100</v>
      </c>
      <c r="Z5" s="5">
        <v>0</v>
      </c>
      <c r="AA5" s="5"/>
      <c r="AB5" s="5">
        <v>68</v>
      </c>
      <c r="AC5" s="5">
        <f t="shared" si="0"/>
        <v>32</v>
      </c>
      <c r="AD5" s="5"/>
      <c r="AE5" s="5">
        <v>62</v>
      </c>
      <c r="AF5" s="5">
        <f t="shared" si="1"/>
        <v>38</v>
      </c>
    </row>
    <row r="6" spans="1:32" s="8" customFormat="1" ht="31.5" x14ac:dyDescent="0.25">
      <c r="A6" s="7"/>
      <c r="B6" s="21"/>
      <c r="C6" s="19"/>
      <c r="E6" s="6"/>
      <c r="F6" s="6"/>
      <c r="G6" s="4" t="s">
        <v>37</v>
      </c>
      <c r="H6" s="9"/>
      <c r="I6" s="10">
        <v>44.824747474747497</v>
      </c>
      <c r="J6" s="10">
        <v>11.2636363636363</v>
      </c>
      <c r="K6" s="10">
        <v>6.6280000000000001</v>
      </c>
      <c r="L6" s="11">
        <v>319.2</v>
      </c>
      <c r="M6" s="10">
        <v>6.65</v>
      </c>
      <c r="N6" s="11">
        <v>91.8</v>
      </c>
      <c r="O6" s="11">
        <v>716.25</v>
      </c>
      <c r="P6" s="11">
        <v>597.142857142857</v>
      </c>
      <c r="Q6" s="3">
        <v>16.54</v>
      </c>
      <c r="R6" s="9"/>
      <c r="S6" s="9"/>
      <c r="T6" s="5">
        <v>14</v>
      </c>
      <c r="U6" s="5">
        <v>48</v>
      </c>
      <c r="V6" s="5">
        <v>0</v>
      </c>
      <c r="W6" s="5">
        <v>38</v>
      </c>
      <c r="X6" s="3"/>
      <c r="Y6" s="5">
        <v>76</v>
      </c>
      <c r="Z6" s="5">
        <v>24</v>
      </c>
      <c r="AA6" s="5"/>
      <c r="AB6" s="5">
        <v>58</v>
      </c>
      <c r="AC6" s="5">
        <f t="shared" si="0"/>
        <v>42</v>
      </c>
      <c r="AD6" s="5"/>
      <c r="AE6" s="5">
        <v>64</v>
      </c>
      <c r="AF6" s="5">
        <f t="shared" si="1"/>
        <v>36</v>
      </c>
    </row>
    <row r="7" spans="1:32" s="8" customFormat="1" ht="33.75" x14ac:dyDescent="0.25">
      <c r="A7" s="7"/>
      <c r="B7" s="21"/>
      <c r="C7" s="19"/>
      <c r="E7" s="6"/>
      <c r="F7" s="6"/>
      <c r="G7" s="4" t="s">
        <v>36</v>
      </c>
      <c r="H7" s="9"/>
      <c r="I7" s="10">
        <v>35.424242424242401</v>
      </c>
      <c r="J7" s="10">
        <v>5.5536130536130397</v>
      </c>
      <c r="K7" s="10">
        <v>8.0180000000000007</v>
      </c>
      <c r="L7" s="11">
        <v>581.4</v>
      </c>
      <c r="M7" s="10">
        <v>12.374000000000001</v>
      </c>
      <c r="N7" s="11">
        <v>200</v>
      </c>
      <c r="O7" s="11">
        <v>56.865384615384599</v>
      </c>
      <c r="P7" s="11">
        <v>286.57894736842098</v>
      </c>
      <c r="Q7" s="3">
        <v>15.1</v>
      </c>
      <c r="R7" s="9"/>
      <c r="S7" s="9"/>
      <c r="T7" s="5">
        <v>2</v>
      </c>
      <c r="U7" s="5">
        <v>72</v>
      </c>
      <c r="V7" s="5">
        <v>0</v>
      </c>
      <c r="W7" s="5">
        <v>26</v>
      </c>
      <c r="X7" s="3"/>
      <c r="Y7" s="5">
        <v>88</v>
      </c>
      <c r="Z7" s="5">
        <v>12</v>
      </c>
      <c r="AA7" s="5"/>
      <c r="AB7" s="5">
        <v>44</v>
      </c>
      <c r="AC7" s="5">
        <f t="shared" si="0"/>
        <v>56</v>
      </c>
      <c r="AD7" s="5"/>
      <c r="AE7" s="5">
        <v>40</v>
      </c>
      <c r="AF7" s="5">
        <f t="shared" si="1"/>
        <v>60</v>
      </c>
    </row>
    <row r="8" spans="1:32" s="8" customFormat="1" ht="37.5" x14ac:dyDescent="0.25">
      <c r="A8" s="7"/>
      <c r="B8" s="21"/>
      <c r="C8" s="19"/>
      <c r="E8" s="6"/>
      <c r="F8" s="6"/>
      <c r="G8" s="4" t="s">
        <v>35</v>
      </c>
      <c r="H8" s="9"/>
      <c r="I8" s="10">
        <v>47.5959024975907</v>
      </c>
      <c r="J8" s="10">
        <v>7.7712549321288202</v>
      </c>
      <c r="K8" s="10">
        <v>7.6660000000000004</v>
      </c>
      <c r="L8" s="11">
        <v>444.4</v>
      </c>
      <c r="M8" s="10">
        <v>8.6479999999999997</v>
      </c>
      <c r="N8" s="11">
        <v>101.8</v>
      </c>
      <c r="O8" s="11">
        <v>446.86538461538498</v>
      </c>
      <c r="P8" s="11">
        <v>630.78947368421098</v>
      </c>
      <c r="Q8" s="3">
        <v>17.38</v>
      </c>
      <c r="R8" s="9"/>
      <c r="S8" s="9"/>
      <c r="T8" s="5">
        <v>12</v>
      </c>
      <c r="U8" s="5">
        <v>88</v>
      </c>
      <c r="V8" s="5">
        <v>0</v>
      </c>
      <c r="W8" s="5">
        <v>0</v>
      </c>
      <c r="X8" s="3"/>
      <c r="Y8" s="5">
        <v>82</v>
      </c>
      <c r="Z8" s="5">
        <v>18</v>
      </c>
      <c r="AA8" s="5"/>
      <c r="AB8" s="5">
        <v>56</v>
      </c>
      <c r="AC8" s="5">
        <f t="shared" si="0"/>
        <v>44</v>
      </c>
      <c r="AD8" s="5"/>
      <c r="AE8" s="5">
        <v>48</v>
      </c>
      <c r="AF8" s="5">
        <f t="shared" si="1"/>
        <v>52</v>
      </c>
    </row>
    <row r="9" spans="1:32" s="8" customFormat="1" ht="39" x14ac:dyDescent="0.25">
      <c r="A9" s="7"/>
      <c r="B9" s="21" t="s">
        <v>1</v>
      </c>
      <c r="C9" s="19" t="s">
        <v>38</v>
      </c>
      <c r="E9" s="6" t="s">
        <v>27</v>
      </c>
      <c r="F9" s="6" t="s">
        <v>28</v>
      </c>
      <c r="G9" s="4" t="s">
        <v>42</v>
      </c>
      <c r="H9" s="9"/>
      <c r="I9" s="10">
        <v>24.889457232168201</v>
      </c>
      <c r="J9" s="10">
        <v>8.6257459505541298</v>
      </c>
      <c r="K9" s="10">
        <v>7.1260000000000003</v>
      </c>
      <c r="L9" s="11">
        <v>870.2</v>
      </c>
      <c r="M9" s="10">
        <v>4.1479999999999997</v>
      </c>
      <c r="N9" s="11">
        <v>208.6</v>
      </c>
      <c r="O9" s="11">
        <v>925.41666666666697</v>
      </c>
      <c r="P9" s="11">
        <v>1822.8571428571399</v>
      </c>
      <c r="Q9" s="3">
        <v>20.32</v>
      </c>
      <c r="R9" s="9"/>
      <c r="S9" s="9"/>
      <c r="T9" s="5">
        <v>34</v>
      </c>
      <c r="U9" s="5">
        <v>62</v>
      </c>
      <c r="V9" s="5">
        <v>0</v>
      </c>
      <c r="W9" s="5">
        <v>4</v>
      </c>
      <c r="X9" s="3"/>
      <c r="Y9" s="5">
        <v>70</v>
      </c>
      <c r="Z9" s="5">
        <v>30</v>
      </c>
      <c r="AA9" s="5"/>
      <c r="AB9" s="5">
        <v>46</v>
      </c>
      <c r="AC9" s="5">
        <f t="shared" si="0"/>
        <v>54</v>
      </c>
      <c r="AD9" s="5"/>
      <c r="AE9" s="5">
        <v>96</v>
      </c>
      <c r="AF9" s="5">
        <f t="shared" si="1"/>
        <v>4</v>
      </c>
    </row>
    <row r="10" spans="1:32" s="8" customFormat="1" ht="31.5" x14ac:dyDescent="0.25">
      <c r="A10" s="7"/>
      <c r="B10" s="21"/>
      <c r="C10" s="19"/>
      <c r="E10" s="6"/>
      <c r="F10" s="6"/>
      <c r="G10" s="4" t="s">
        <v>37</v>
      </c>
      <c r="H10" s="9"/>
      <c r="I10" s="10">
        <v>53.376477541371202</v>
      </c>
      <c r="J10" s="10">
        <v>12.069739952718701</v>
      </c>
      <c r="K10" s="10">
        <v>6.8559999999999999</v>
      </c>
      <c r="L10" s="11">
        <v>868</v>
      </c>
      <c r="M10" s="10">
        <v>5.0019999999999998</v>
      </c>
      <c r="N10" s="11">
        <v>193.2</v>
      </c>
      <c r="O10" s="11">
        <v>973.75</v>
      </c>
      <c r="P10" s="11">
        <v>1470</v>
      </c>
      <c r="Q10" s="3">
        <v>14.6</v>
      </c>
      <c r="R10" s="9"/>
      <c r="S10" s="9"/>
      <c r="T10" s="5">
        <v>46</v>
      </c>
      <c r="U10" s="5">
        <v>54</v>
      </c>
      <c r="V10" s="5">
        <v>0</v>
      </c>
      <c r="W10" s="5">
        <v>0</v>
      </c>
      <c r="X10" s="3"/>
      <c r="Y10" s="5">
        <v>80</v>
      </c>
      <c r="Z10" s="5">
        <v>20</v>
      </c>
      <c r="AA10" s="5"/>
      <c r="AB10" s="5">
        <v>56</v>
      </c>
      <c r="AC10" s="5">
        <f t="shared" si="0"/>
        <v>44</v>
      </c>
      <c r="AD10" s="5"/>
      <c r="AE10" s="5">
        <v>6</v>
      </c>
      <c r="AF10" s="5">
        <f t="shared" si="1"/>
        <v>94</v>
      </c>
    </row>
    <row r="11" spans="1:32" s="8" customFormat="1" ht="33.75" x14ac:dyDescent="0.25">
      <c r="A11" s="7"/>
      <c r="B11" s="21"/>
      <c r="C11" s="19"/>
      <c r="E11" s="6"/>
      <c r="F11" s="6"/>
      <c r="G11" s="4" t="s">
        <v>36</v>
      </c>
      <c r="H11" s="9"/>
      <c r="I11" s="10">
        <v>38.929313294232699</v>
      </c>
      <c r="J11" s="10">
        <v>6.6879276637341301</v>
      </c>
      <c r="K11" s="10">
        <v>7.6539999999999999</v>
      </c>
      <c r="L11" s="11">
        <v>1192.4000000000001</v>
      </c>
      <c r="M11" s="10">
        <v>3.5379999999999998</v>
      </c>
      <c r="N11" s="11">
        <v>314.2</v>
      </c>
      <c r="O11" s="11">
        <v>1050.5999999999999</v>
      </c>
      <c r="P11" s="11">
        <v>1637.10526315789</v>
      </c>
      <c r="Q11" s="3">
        <v>14.84</v>
      </c>
      <c r="R11" s="9"/>
      <c r="S11" s="9"/>
      <c r="T11" s="5">
        <v>20</v>
      </c>
      <c r="U11" s="5">
        <v>80</v>
      </c>
      <c r="V11" s="5">
        <v>0</v>
      </c>
      <c r="W11" s="5">
        <v>0</v>
      </c>
      <c r="X11" s="3"/>
      <c r="Y11" s="5">
        <v>98</v>
      </c>
      <c r="Z11" s="5">
        <v>2</v>
      </c>
      <c r="AA11" s="5"/>
      <c r="AB11" s="5">
        <v>70</v>
      </c>
      <c r="AC11" s="5">
        <f t="shared" si="0"/>
        <v>30</v>
      </c>
      <c r="AD11" s="5"/>
      <c r="AE11" s="5">
        <v>86</v>
      </c>
      <c r="AF11" s="5">
        <f t="shared" si="1"/>
        <v>14</v>
      </c>
    </row>
    <row r="12" spans="1:32" s="8" customFormat="1" ht="37.5" x14ac:dyDescent="0.25">
      <c r="A12" s="7"/>
      <c r="B12" s="21"/>
      <c r="C12" s="19"/>
      <c r="E12" s="6"/>
      <c r="F12" s="6"/>
      <c r="G12" s="4" t="s">
        <v>35</v>
      </c>
      <c r="H12" s="9"/>
      <c r="I12" s="10">
        <v>16.8878040198795</v>
      </c>
      <c r="J12" s="10">
        <v>3.6099309495535801</v>
      </c>
      <c r="K12" s="10">
        <v>7.5979999999999999</v>
      </c>
      <c r="L12" s="11">
        <v>930.2</v>
      </c>
      <c r="M12" s="10">
        <v>6.0720000000000001</v>
      </c>
      <c r="N12" s="11">
        <v>186.2</v>
      </c>
      <c r="O12" s="11">
        <v>875.32692307692298</v>
      </c>
      <c r="P12" s="11">
        <v>1534.21042105263</v>
      </c>
      <c r="Q12" s="3">
        <v>14.78</v>
      </c>
      <c r="R12" s="9"/>
      <c r="S12" s="9"/>
      <c r="T12" s="5">
        <v>8</v>
      </c>
      <c r="U12" s="5">
        <v>92</v>
      </c>
      <c r="V12" s="5">
        <v>0</v>
      </c>
      <c r="W12" s="5">
        <v>0</v>
      </c>
      <c r="X12" s="3"/>
      <c r="Y12" s="5">
        <v>76</v>
      </c>
      <c r="Z12" s="5">
        <v>24</v>
      </c>
      <c r="AA12" s="5"/>
      <c r="AB12" s="5">
        <v>38</v>
      </c>
      <c r="AC12" s="5">
        <f t="shared" si="0"/>
        <v>62</v>
      </c>
      <c r="AD12" s="5"/>
      <c r="AE12" s="5">
        <v>76</v>
      </c>
      <c r="AF12" s="5">
        <f t="shared" si="1"/>
        <v>24</v>
      </c>
    </row>
    <row r="13" spans="1:32" s="8" customFormat="1" ht="39" x14ac:dyDescent="0.25">
      <c r="A13" s="7"/>
      <c r="B13" s="21"/>
      <c r="C13" s="19" t="s">
        <v>34</v>
      </c>
      <c r="E13" s="6" t="s">
        <v>25</v>
      </c>
      <c r="F13" s="6" t="s">
        <v>26</v>
      </c>
      <c r="G13" s="4" t="s">
        <v>42</v>
      </c>
      <c r="H13" s="9"/>
      <c r="I13" s="10">
        <v>29.677356357282399</v>
      </c>
      <c r="J13" s="10">
        <v>9.0044968650426593</v>
      </c>
      <c r="K13" s="10">
        <v>6.774</v>
      </c>
      <c r="L13" s="11">
        <v>654.6</v>
      </c>
      <c r="M13" s="10">
        <v>5.12</v>
      </c>
      <c r="N13" s="11">
        <v>216</v>
      </c>
      <c r="O13" s="11">
        <v>852.5</v>
      </c>
      <c r="P13" s="11">
        <v>1947.1428571428601</v>
      </c>
      <c r="Q13" s="3">
        <v>19.920000000000002</v>
      </c>
      <c r="R13" s="9"/>
      <c r="S13" s="9"/>
      <c r="T13" s="5">
        <v>36</v>
      </c>
      <c r="U13" s="5">
        <v>62</v>
      </c>
      <c r="V13" s="5">
        <v>2</v>
      </c>
      <c r="W13" s="5">
        <v>0</v>
      </c>
      <c r="X13" s="3"/>
      <c r="Y13" s="5">
        <v>82</v>
      </c>
      <c r="Z13" s="5">
        <v>18</v>
      </c>
      <c r="AA13" s="5"/>
      <c r="AB13" s="5">
        <v>36</v>
      </c>
      <c r="AC13" s="5">
        <f t="shared" si="0"/>
        <v>64</v>
      </c>
      <c r="AD13" s="5"/>
      <c r="AE13" s="5">
        <v>32</v>
      </c>
      <c r="AF13" s="5">
        <f t="shared" si="1"/>
        <v>68</v>
      </c>
    </row>
    <row r="14" spans="1:32" s="8" customFormat="1" ht="31.5" x14ac:dyDescent="0.25">
      <c r="A14" s="7"/>
      <c r="B14" s="21"/>
      <c r="C14" s="19"/>
      <c r="E14" s="6"/>
      <c r="F14" s="6"/>
      <c r="G14" s="4" t="s">
        <v>37</v>
      </c>
      <c r="H14" s="9"/>
      <c r="I14" s="10">
        <v>65.692743764172306</v>
      </c>
      <c r="J14" s="10">
        <v>14.1201814058957</v>
      </c>
      <c r="K14" s="10">
        <v>7.3559999999999999</v>
      </c>
      <c r="L14" s="11">
        <v>658.2</v>
      </c>
      <c r="M14" s="10">
        <v>6.47</v>
      </c>
      <c r="N14" s="11">
        <v>209</v>
      </c>
      <c r="O14" s="11">
        <v>705</v>
      </c>
      <c r="P14" s="11">
        <v>832.857142857143</v>
      </c>
      <c r="Q14" s="3">
        <v>14.46</v>
      </c>
      <c r="R14" s="9"/>
      <c r="S14" s="9"/>
      <c r="T14" s="5">
        <v>8</v>
      </c>
      <c r="U14" s="5">
        <v>72</v>
      </c>
      <c r="V14" s="5">
        <v>2</v>
      </c>
      <c r="W14" s="5">
        <v>0</v>
      </c>
      <c r="X14" s="3"/>
      <c r="Y14" s="5">
        <v>78</v>
      </c>
      <c r="Z14" s="5">
        <v>4</v>
      </c>
      <c r="AA14" s="5"/>
      <c r="AB14" s="5">
        <v>30</v>
      </c>
      <c r="AC14" s="5">
        <f t="shared" si="0"/>
        <v>70</v>
      </c>
      <c r="AD14" s="5"/>
      <c r="AE14" s="5">
        <v>22</v>
      </c>
      <c r="AF14" s="5">
        <f t="shared" si="1"/>
        <v>78</v>
      </c>
    </row>
    <row r="15" spans="1:32" s="8" customFormat="1" ht="33.75" x14ac:dyDescent="0.25">
      <c r="A15" s="7"/>
      <c r="B15" s="21"/>
      <c r="C15" s="19"/>
      <c r="E15" s="6"/>
      <c r="F15" s="6"/>
      <c r="G15" s="4" t="s">
        <v>36</v>
      </c>
      <c r="H15" s="9"/>
      <c r="I15" s="10">
        <v>44.888440860215098</v>
      </c>
      <c r="J15" s="10">
        <v>16.274865591397901</v>
      </c>
      <c r="K15" s="10">
        <v>7.5780000000000003</v>
      </c>
      <c r="L15" s="11">
        <v>936.8</v>
      </c>
      <c r="M15" s="10">
        <v>2.0219999999999998</v>
      </c>
      <c r="N15" s="11">
        <v>348</v>
      </c>
      <c r="O15" s="11">
        <v>1424.2807692307699</v>
      </c>
      <c r="P15" s="11">
        <v>178.157894736842</v>
      </c>
      <c r="Q15" s="3">
        <v>14.56</v>
      </c>
      <c r="R15" s="9"/>
      <c r="S15" s="9"/>
      <c r="T15" s="5">
        <v>4</v>
      </c>
      <c r="U15" s="5">
        <v>94</v>
      </c>
      <c r="V15" s="5">
        <v>2</v>
      </c>
      <c r="W15" s="5">
        <v>0</v>
      </c>
      <c r="X15" s="3"/>
      <c r="Y15" s="5">
        <v>82</v>
      </c>
      <c r="Z15" s="5">
        <v>18</v>
      </c>
      <c r="AA15" s="5"/>
      <c r="AB15" s="5">
        <v>28</v>
      </c>
      <c r="AC15" s="5">
        <f t="shared" si="0"/>
        <v>72</v>
      </c>
      <c r="AD15" s="5"/>
      <c r="AE15" s="5">
        <v>28</v>
      </c>
      <c r="AF15" s="5">
        <f t="shared" si="1"/>
        <v>72</v>
      </c>
    </row>
    <row r="16" spans="1:32" s="8" customFormat="1" ht="37.5" x14ac:dyDescent="0.25">
      <c r="A16" s="7"/>
      <c r="B16" s="21"/>
      <c r="C16" s="19"/>
      <c r="E16" s="6"/>
      <c r="F16" s="6"/>
      <c r="G16" s="4" t="s">
        <v>35</v>
      </c>
      <c r="H16" s="9"/>
      <c r="I16" s="10">
        <v>22.518142235123399</v>
      </c>
      <c r="J16" s="10">
        <v>9.5283018867924607</v>
      </c>
      <c r="K16" s="10">
        <v>7.6360000000000001</v>
      </c>
      <c r="L16" s="11">
        <v>902.2</v>
      </c>
      <c r="M16" s="10">
        <v>5.266</v>
      </c>
      <c r="N16" s="11">
        <v>310.2</v>
      </c>
      <c r="O16" s="11">
        <v>1709.88461538462</v>
      </c>
      <c r="P16" s="11">
        <v>320</v>
      </c>
      <c r="Q16" s="3">
        <v>16.12</v>
      </c>
      <c r="R16" s="9"/>
      <c r="S16" s="9"/>
      <c r="T16" s="5">
        <v>0</v>
      </c>
      <c r="U16" s="5">
        <v>100</v>
      </c>
      <c r="V16" s="5">
        <v>0</v>
      </c>
      <c r="W16" s="5">
        <v>0</v>
      </c>
      <c r="X16" s="3"/>
      <c r="Y16" s="5">
        <v>74</v>
      </c>
      <c r="Z16" s="5">
        <v>26</v>
      </c>
      <c r="AA16" s="5"/>
      <c r="AB16" s="5">
        <v>18</v>
      </c>
      <c r="AC16" s="5">
        <f t="shared" si="0"/>
        <v>82</v>
      </c>
      <c r="AD16" s="5"/>
      <c r="AE16" s="5">
        <v>20</v>
      </c>
      <c r="AF16" s="5">
        <f t="shared" si="1"/>
        <v>80</v>
      </c>
    </row>
    <row r="17" spans="1:32" s="8" customFormat="1" ht="155.25" x14ac:dyDescent="0.25">
      <c r="A17" s="7"/>
      <c r="B17" s="22" t="s">
        <v>0</v>
      </c>
      <c r="C17" s="20" t="s">
        <v>3</v>
      </c>
      <c r="D17" s="1" t="s">
        <v>22</v>
      </c>
      <c r="E17" s="2" t="s">
        <v>23</v>
      </c>
      <c r="F17" s="2" t="s">
        <v>24</v>
      </c>
      <c r="G17" s="1" t="s">
        <v>33</v>
      </c>
      <c r="H17" s="1" t="s">
        <v>4</v>
      </c>
      <c r="I17" s="12" t="s">
        <v>43</v>
      </c>
      <c r="J17" s="12" t="s">
        <v>44</v>
      </c>
      <c r="K17" s="2" t="s">
        <v>5</v>
      </c>
      <c r="L17" s="12" t="s">
        <v>45</v>
      </c>
      <c r="M17" s="12" t="s">
        <v>46</v>
      </c>
      <c r="N17" s="12" t="s">
        <v>47</v>
      </c>
      <c r="O17" s="12" t="s">
        <v>48</v>
      </c>
      <c r="P17" s="12" t="s">
        <v>49</v>
      </c>
      <c r="Q17" s="13" t="s">
        <v>6</v>
      </c>
      <c r="R17" s="14" t="s">
        <v>7</v>
      </c>
      <c r="S17" s="15" t="s">
        <v>8</v>
      </c>
      <c r="T17" s="16" t="s">
        <v>9</v>
      </c>
      <c r="U17" s="12" t="s">
        <v>10</v>
      </c>
      <c r="V17" s="12" t="s">
        <v>11</v>
      </c>
      <c r="W17" s="12" t="s">
        <v>12</v>
      </c>
      <c r="X17" s="15" t="s">
        <v>13</v>
      </c>
      <c r="Y17" s="12" t="s">
        <v>14</v>
      </c>
      <c r="Z17" s="12" t="s">
        <v>15</v>
      </c>
      <c r="AA17" s="15" t="s">
        <v>16</v>
      </c>
      <c r="AB17" s="12" t="s">
        <v>17</v>
      </c>
      <c r="AC17" s="12" t="s">
        <v>18</v>
      </c>
      <c r="AD17" s="15" t="s">
        <v>19</v>
      </c>
      <c r="AE17" s="12" t="s">
        <v>20</v>
      </c>
      <c r="AF17" s="12" t="s">
        <v>21</v>
      </c>
    </row>
  </sheetData>
  <mergeCells count="15">
    <mergeCell ref="A1:A17"/>
    <mergeCell ref="C1:C4"/>
    <mergeCell ref="C13:C16"/>
    <mergeCell ref="C9:C12"/>
    <mergeCell ref="B9:B16"/>
    <mergeCell ref="C5:C8"/>
    <mergeCell ref="B1:B8"/>
    <mergeCell ref="E1:E4"/>
    <mergeCell ref="F1:F4"/>
    <mergeCell ref="F5:F8"/>
    <mergeCell ref="F9:F12"/>
    <mergeCell ref="F13:F16"/>
    <mergeCell ref="E13:E16"/>
    <mergeCell ref="E9:E12"/>
    <mergeCell ref="E5:E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Margenny</dc:creator>
  <cp:lastModifiedBy>Marge</cp:lastModifiedBy>
  <dcterms:created xsi:type="dcterms:W3CDTF">2021-05-11T19:48:07Z</dcterms:created>
  <dcterms:modified xsi:type="dcterms:W3CDTF">2022-04-20T17:37:35Z</dcterms:modified>
</cp:coreProperties>
</file>