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un Yang\Dropbox\C. auris\UCLA Surveillance Project\CID\"/>
    </mc:Choice>
  </mc:AlternateContent>
  <xr:revisionPtr revIDLastSave="0" documentId="13_ncr:1_{B27824DA-A842-4C4B-AEBA-53141CFD3265}" xr6:coauthVersionLast="47" xr6:coauthVersionMax="47" xr10:uidLastSave="{00000000-0000-0000-0000-000000000000}"/>
  <bookViews>
    <workbookView xWindow="-110" yWindow="-110" windowWidth="19420" windowHeight="10420" xr2:uid="{7C8630B5-5076-40FE-ACCD-D8ACE06465F6}"/>
  </bookViews>
  <sheets>
    <sheet name="WGS data (Resistance genes)" sheetId="1" r:id="rId1"/>
  </sheets>
  <definedNames>
    <definedName name="_xlnm._FilterDatabase" localSheetId="0" hidden="1">'WGS data (Resistance genes)'!$A$2:$T$2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<sst xmlns="http://schemas.openxmlformats.org/spreadsheetml/2006/main" count="163" uniqueCount="58">
  <si>
    <t>Isolate#</t>
  </si>
  <si>
    <t>erg11</t>
  </si>
  <si>
    <t>Azoles</t>
  </si>
  <si>
    <t>fks1</t>
  </si>
  <si>
    <t>Echinocandins</t>
  </si>
  <si>
    <t>Polyenes</t>
  </si>
  <si>
    <t>Pairwise Identity</t>
  </si>
  <si>
    <t>Protein Sequence Variants</t>
  </si>
  <si>
    <t>Average Coverage erg11</t>
  </si>
  <si>
    <t>Average Coverage Whole Genome</t>
  </si>
  <si>
    <t>Ratio of Average Coverage erg11/whole genome</t>
  </si>
  <si>
    <t>Fluconazole (≥32)</t>
  </si>
  <si>
    <t>Anidulafungin (≥4)</t>
  </si>
  <si>
    <t>Caspofungin (≥2)</t>
  </si>
  <si>
    <t>Micafungin (≥4)</t>
  </si>
  <si>
    <t>UCLA_145</t>
  </si>
  <si>
    <t>p.V125A, p.F126L</t>
  </si>
  <si>
    <t>&gt;64</t>
  </si>
  <si>
    <t>p.I1572L</t>
  </si>
  <si>
    <t>UCLA_154</t>
  </si>
  <si>
    <t>UCLA_439</t>
  </si>
  <si>
    <t>UCLA_455</t>
  </si>
  <si>
    <t>UCLA_466</t>
  </si>
  <si>
    <t>p.I1095L, p.I1572L</t>
  </si>
  <si>
    <t>UCLA_486</t>
  </si>
  <si>
    <t>run repeated under UCLA_814</t>
  </si>
  <si>
    <t>UCLA_595</t>
  </si>
  <si>
    <t>≤0.03</t>
  </si>
  <si>
    <t>UCLA_533</t>
  </si>
  <si>
    <t>UCLA_532</t>
  </si>
  <si>
    <t>UCLA_634</t>
  </si>
  <si>
    <t>UCLA_538</t>
  </si>
  <si>
    <t>UCLA_553</t>
  </si>
  <si>
    <t>UCLA_645</t>
  </si>
  <si>
    <t>UCLA_599</t>
  </si>
  <si>
    <t>UCLA_584</t>
  </si>
  <si>
    <t>UCLA_597</t>
  </si>
  <si>
    <t>UCLA_608</t>
  </si>
  <si>
    <t>UCLA_714</t>
  </si>
  <si>
    <t>UCLA_668</t>
  </si>
  <si>
    <t>UCLA_680</t>
  </si>
  <si>
    <t>UCLA_686</t>
  </si>
  <si>
    <t>UCLA_695</t>
  </si>
  <si>
    <t>UCLA_688</t>
  </si>
  <si>
    <t>UCLA_698</t>
  </si>
  <si>
    <t>UCLA_715</t>
  </si>
  <si>
    <t>UCLA_735</t>
  </si>
  <si>
    <t>UCLA_740</t>
  </si>
  <si>
    <t>UCLA_760</t>
  </si>
  <si>
    <t>UCLA_763</t>
  </si>
  <si>
    <t>UCLA_764</t>
  </si>
  <si>
    <t>UCLA_849</t>
  </si>
  <si>
    <t>UCLA_882</t>
  </si>
  <si>
    <t>UCLA_884</t>
  </si>
  <si>
    <t>UCLA_891</t>
  </si>
  <si>
    <t>UCLA_892</t>
  </si>
  <si>
    <t>Patient ID</t>
  </si>
  <si>
    <r>
      <t>Amphotericin B (</t>
    </r>
    <r>
      <rPr>
        <b/>
        <sz val="9"/>
        <color theme="1"/>
        <rFont val="Calibri"/>
        <family val="2"/>
      </rPr>
      <t>≥2)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</si>
</sst>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rgb="FF444444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7" fillId="0" borderId="0" xfId="0" applyFont="1"/>
    <xf numFmtId="0" fontId="5" fillId="6" borderId="6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5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/>
    </xf>
    <xf numFmtId="0" fontId="5" fillId="6" borderId="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5" fillId="6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/>
    </xf>
    <xf numFmtId="10" fontId="5" fillId="6" borderId="5" xfId="0" applyNumberFormat="1" applyFont="1" applyFill="1" applyBorder="1" applyAlignment="1">
      <alignment horizontal="center" vertical="center"/>
    </xf>
    <xf numFmtId="10" fontId="5" fillId="6" borderId="7" xfId="0" applyNumberFormat="1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/>
    </xf>
    <xf numFmtId="0" fontId="5" fillId="12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13" borderId="8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10" fontId="5" fillId="0" borderId="9" xfId="0" applyNumberFormat="1" applyFont="1" applyBorder="1" applyAlignment="1">
      <alignment horizontal="center"/>
    </xf>
    <xf numFmtId="0" fontId="5" fillId="6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0" fontId="5" fillId="6" borderId="1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0" fillId="6" borderId="0" xfId="0" applyFill="1" applyAlignment="1">
      <alignment horizontal="center" vertical="center"/>
    </xf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5794-8CC9-4613-A9B3-1930600DE481}">
  <dimension ref="A1:T43"/>
  <sheetViews>
    <sheetView tabSelected="1" workbookViewId="0">
      <selection activeCell="O3" sqref="O3"/>
    </sheetView>
  </sheetViews>
  <sheetFormatPr defaultColWidth="8.81640625" defaultRowHeight="14.5" x14ac:dyDescent="0.35"/>
  <cols>
    <col min="1" max="1" width="6" customWidth="1"/>
    <col min="2" max="2" width="8.1796875" bestFit="1" customWidth="1"/>
    <col min="3" max="3" width="7" bestFit="1" customWidth="1"/>
    <col min="4" max="4" width="13.54296875" bestFit="1" customWidth="1"/>
    <col min="5" max="5" width="10.08984375" customWidth="1"/>
    <col min="6" max="6" width="7.26953125" style="64" bestFit="1" customWidth="1"/>
    <col min="7" max="7" width="15.36328125" customWidth="1"/>
    <col min="8" max="8" width="12.90625" bestFit="1" customWidth="1"/>
    <col min="9" max="9" width="12.81640625" customWidth="1"/>
    <col min="10" max="10" width="14.26953125" bestFit="1" customWidth="1"/>
    <col min="11" max="11" width="10.7265625" bestFit="1" customWidth="1"/>
    <col min="12" max="12" width="9.54296875" bestFit="1" customWidth="1"/>
    <col min="13" max="13" width="8.81640625" bestFit="1" customWidth="1"/>
    <col min="14" max="14" width="12.1796875" bestFit="1" customWidth="1"/>
    <col min="15" max="15" width="14.54296875" customWidth="1"/>
    <col min="16" max="16" width="19.453125" customWidth="1"/>
    <col min="17" max="17" width="17.81640625" customWidth="1"/>
    <col min="18" max="18" width="11.453125" customWidth="1"/>
  </cols>
  <sheetData>
    <row r="1" spans="1:20" x14ac:dyDescent="0.35">
      <c r="A1" s="67" t="s">
        <v>56</v>
      </c>
      <c r="B1" s="69" t="s">
        <v>0</v>
      </c>
      <c r="C1" s="71" t="s">
        <v>1</v>
      </c>
      <c r="D1" s="72"/>
      <c r="E1" s="72"/>
      <c r="F1" s="72"/>
      <c r="G1" s="73"/>
      <c r="H1" s="1" t="s">
        <v>2</v>
      </c>
      <c r="I1" s="72" t="s">
        <v>3</v>
      </c>
      <c r="J1" s="73"/>
      <c r="K1" s="74" t="s">
        <v>4</v>
      </c>
      <c r="L1" s="75"/>
      <c r="M1" s="76"/>
      <c r="N1" s="2" t="s">
        <v>5</v>
      </c>
    </row>
    <row r="2" spans="1:20" ht="48" x14ac:dyDescent="0.35">
      <c r="A2" s="68"/>
      <c r="B2" s="70"/>
      <c r="C2" s="3" t="s">
        <v>6</v>
      </c>
      <c r="D2" s="4" t="s">
        <v>7</v>
      </c>
      <c r="E2" s="4" t="s">
        <v>8</v>
      </c>
      <c r="F2" s="5" t="s">
        <v>9</v>
      </c>
      <c r="G2" s="6" t="s">
        <v>10</v>
      </c>
      <c r="H2" s="7" t="s">
        <v>11</v>
      </c>
      <c r="I2" s="4" t="s">
        <v>6</v>
      </c>
      <c r="J2" s="6" t="s">
        <v>7</v>
      </c>
      <c r="K2" s="3" t="s">
        <v>12</v>
      </c>
      <c r="L2" s="4" t="s">
        <v>13</v>
      </c>
      <c r="M2" s="6" t="s">
        <v>14</v>
      </c>
      <c r="N2" s="4" t="s">
        <v>57</v>
      </c>
    </row>
    <row r="3" spans="1:20" x14ac:dyDescent="0.35">
      <c r="A3" s="8">
        <v>1</v>
      </c>
      <c r="B3" s="9" t="s">
        <v>15</v>
      </c>
      <c r="C3" s="10">
        <v>0.996</v>
      </c>
      <c r="D3" s="11" t="s">
        <v>16</v>
      </c>
      <c r="E3" s="11">
        <v>36.700000000000003</v>
      </c>
      <c r="F3" s="12">
        <v>53.3</v>
      </c>
      <c r="G3" s="13">
        <f t="shared" ref="G3:G37" si="0">E3/F3</f>
        <v>0.68855534709193256</v>
      </c>
      <c r="H3" s="14" t="s">
        <v>17</v>
      </c>
      <c r="I3" s="15">
        <v>0.999</v>
      </c>
      <c r="J3" s="16" t="s">
        <v>18</v>
      </c>
      <c r="K3" s="17">
        <v>0.5</v>
      </c>
      <c r="L3" s="18">
        <v>0.5</v>
      </c>
      <c r="M3" s="19">
        <v>0.25</v>
      </c>
      <c r="N3" s="21">
        <v>2</v>
      </c>
    </row>
    <row r="4" spans="1:20" x14ac:dyDescent="0.35">
      <c r="A4" s="8">
        <v>1</v>
      </c>
      <c r="B4" s="9" t="s">
        <v>19</v>
      </c>
      <c r="C4" s="10">
        <v>0.996</v>
      </c>
      <c r="D4" s="11" t="s">
        <v>16</v>
      </c>
      <c r="E4" s="11">
        <v>41.1</v>
      </c>
      <c r="F4" s="12">
        <v>41.2</v>
      </c>
      <c r="G4" s="13">
        <f t="shared" si="0"/>
        <v>0.99757281553398058</v>
      </c>
      <c r="H4" s="14" t="s">
        <v>17</v>
      </c>
      <c r="I4" s="15">
        <v>0.999</v>
      </c>
      <c r="J4" s="16" t="s">
        <v>18</v>
      </c>
      <c r="K4" s="17">
        <v>1</v>
      </c>
      <c r="L4" s="18">
        <v>0.5</v>
      </c>
      <c r="M4" s="19">
        <v>0.12</v>
      </c>
      <c r="N4" s="18">
        <v>1</v>
      </c>
    </row>
    <row r="5" spans="1:20" x14ac:dyDescent="0.35">
      <c r="A5" s="20">
        <v>3</v>
      </c>
      <c r="B5" s="22" t="s">
        <v>20</v>
      </c>
      <c r="C5" s="10">
        <v>0.996</v>
      </c>
      <c r="D5" s="11" t="s">
        <v>16</v>
      </c>
      <c r="E5" s="11">
        <v>20.7</v>
      </c>
      <c r="F5" s="12">
        <v>30.8</v>
      </c>
      <c r="G5" s="13">
        <f t="shared" si="0"/>
        <v>0.67207792207792205</v>
      </c>
      <c r="H5" s="14" t="s">
        <v>17</v>
      </c>
      <c r="I5" s="15">
        <v>0.999</v>
      </c>
      <c r="J5" s="16" t="s">
        <v>18</v>
      </c>
      <c r="K5" s="17">
        <v>0.25</v>
      </c>
      <c r="L5" s="18">
        <v>0.5</v>
      </c>
      <c r="M5" s="19">
        <v>0.25</v>
      </c>
      <c r="N5" s="18">
        <v>1</v>
      </c>
    </row>
    <row r="6" spans="1:20" x14ac:dyDescent="0.35">
      <c r="A6" s="20">
        <v>4</v>
      </c>
      <c r="B6" s="22" t="s">
        <v>21</v>
      </c>
      <c r="C6" s="10">
        <v>0.996</v>
      </c>
      <c r="D6" s="11" t="s">
        <v>16</v>
      </c>
      <c r="E6" s="11">
        <v>32.799999999999997</v>
      </c>
      <c r="F6" s="12">
        <v>29.8</v>
      </c>
      <c r="G6" s="13">
        <f t="shared" si="0"/>
        <v>1.1006711409395973</v>
      </c>
      <c r="H6" s="14" t="s">
        <v>17</v>
      </c>
      <c r="I6" s="15">
        <v>0.999</v>
      </c>
      <c r="J6" s="16" t="s">
        <v>18</v>
      </c>
      <c r="K6" s="17">
        <v>0.12</v>
      </c>
      <c r="L6" s="18">
        <v>0.5</v>
      </c>
      <c r="M6" s="19">
        <v>0.12</v>
      </c>
      <c r="N6" s="18">
        <v>1</v>
      </c>
    </row>
    <row r="7" spans="1:20" x14ac:dyDescent="0.35">
      <c r="A7" s="20">
        <v>5</v>
      </c>
      <c r="B7" s="22" t="s">
        <v>22</v>
      </c>
      <c r="C7" s="10">
        <v>0.996</v>
      </c>
      <c r="D7" s="11" t="s">
        <v>16</v>
      </c>
      <c r="E7" s="11">
        <v>16.5</v>
      </c>
      <c r="F7" s="12">
        <v>17.100000000000001</v>
      </c>
      <c r="G7" s="13">
        <f t="shared" si="0"/>
        <v>0.96491228070175428</v>
      </c>
      <c r="H7" s="14" t="s">
        <v>17</v>
      </c>
      <c r="I7" s="15">
        <v>0.998</v>
      </c>
      <c r="J7" s="16" t="s">
        <v>23</v>
      </c>
      <c r="K7" s="17">
        <v>1</v>
      </c>
      <c r="L7" s="18">
        <v>0.5</v>
      </c>
      <c r="M7" s="19">
        <v>0.25</v>
      </c>
      <c r="N7" s="18">
        <v>1</v>
      </c>
    </row>
    <row r="8" spans="1:20" hidden="1" x14ac:dyDescent="0.35">
      <c r="A8" s="20"/>
      <c r="B8" s="22" t="s">
        <v>24</v>
      </c>
      <c r="C8" s="10">
        <v>0.996</v>
      </c>
      <c r="D8" s="11" t="s">
        <v>16</v>
      </c>
      <c r="E8" s="11">
        <v>33.9</v>
      </c>
      <c r="F8" s="23">
        <v>41.6</v>
      </c>
      <c r="G8" s="13">
        <f t="shared" si="0"/>
        <v>0.81490384615384615</v>
      </c>
      <c r="H8" s="14" t="s">
        <v>17</v>
      </c>
      <c r="I8" s="15">
        <v>0.999</v>
      </c>
      <c r="J8" s="16" t="s">
        <v>18</v>
      </c>
      <c r="K8" s="17">
        <v>0.12</v>
      </c>
      <c r="L8" s="18">
        <v>0.12</v>
      </c>
      <c r="M8" s="19">
        <v>0.12</v>
      </c>
      <c r="N8" s="21">
        <v>2</v>
      </c>
      <c r="O8" s="24" t="s">
        <v>25</v>
      </c>
    </row>
    <row r="9" spans="1:20" x14ac:dyDescent="0.35">
      <c r="A9" s="20">
        <v>6</v>
      </c>
      <c r="B9" s="25" t="s">
        <v>26</v>
      </c>
      <c r="C9" s="10">
        <v>0.996</v>
      </c>
      <c r="D9" s="11" t="s">
        <v>16</v>
      </c>
      <c r="E9" s="11">
        <v>32.200000000000003</v>
      </c>
      <c r="F9" s="12">
        <v>29</v>
      </c>
      <c r="G9" s="13">
        <f t="shared" si="0"/>
        <v>1.1103448275862069</v>
      </c>
      <c r="H9" s="14" t="s">
        <v>17</v>
      </c>
      <c r="I9" s="15">
        <v>0.999</v>
      </c>
      <c r="J9" s="16" t="s">
        <v>18</v>
      </c>
      <c r="K9" s="26" t="s">
        <v>27</v>
      </c>
      <c r="L9" s="18">
        <v>0.12</v>
      </c>
      <c r="M9" s="19">
        <v>0.12</v>
      </c>
      <c r="N9" s="18">
        <v>1</v>
      </c>
    </row>
    <row r="10" spans="1:20" x14ac:dyDescent="0.35">
      <c r="A10" s="20">
        <v>10</v>
      </c>
      <c r="B10" s="22" t="s">
        <v>28</v>
      </c>
      <c r="C10" s="10">
        <v>0.996</v>
      </c>
      <c r="D10" s="11" t="s">
        <v>16</v>
      </c>
      <c r="E10" s="11">
        <v>39.5</v>
      </c>
      <c r="F10" s="12">
        <v>36.4</v>
      </c>
      <c r="G10" s="13">
        <f t="shared" si="0"/>
        <v>1.0851648351648353</v>
      </c>
      <c r="H10" s="14">
        <v>64</v>
      </c>
      <c r="I10" s="15">
        <v>0.999</v>
      </c>
      <c r="J10" s="16" t="s">
        <v>18</v>
      </c>
      <c r="K10" s="17">
        <v>0.25</v>
      </c>
      <c r="L10" s="18">
        <v>0.12</v>
      </c>
      <c r="M10" s="19">
        <v>0.12</v>
      </c>
      <c r="N10" s="21">
        <v>2</v>
      </c>
    </row>
    <row r="11" spans="1:20" x14ac:dyDescent="0.35">
      <c r="A11" s="20">
        <v>11</v>
      </c>
      <c r="B11" s="22" t="s">
        <v>29</v>
      </c>
      <c r="C11" s="10">
        <v>0.996</v>
      </c>
      <c r="D11" s="11" t="s">
        <v>16</v>
      </c>
      <c r="E11" s="11">
        <v>38.299999999999997</v>
      </c>
      <c r="F11" s="12">
        <v>37.200000000000003</v>
      </c>
      <c r="G11" s="13">
        <f t="shared" si="0"/>
        <v>1.029569892473118</v>
      </c>
      <c r="H11" s="14" t="s">
        <v>17</v>
      </c>
      <c r="I11" s="15">
        <v>0.999</v>
      </c>
      <c r="J11" s="16" t="s">
        <v>18</v>
      </c>
      <c r="K11" s="26" t="s">
        <v>27</v>
      </c>
      <c r="L11" s="27" t="s">
        <v>27</v>
      </c>
      <c r="M11" s="28" t="s">
        <v>27</v>
      </c>
      <c r="N11" s="21">
        <v>2</v>
      </c>
    </row>
    <row r="12" spans="1:20" x14ac:dyDescent="0.35">
      <c r="A12" s="20">
        <v>11</v>
      </c>
      <c r="B12" s="22" t="s">
        <v>30</v>
      </c>
      <c r="C12" s="10">
        <v>0.996</v>
      </c>
      <c r="D12" s="11" t="s">
        <v>16</v>
      </c>
      <c r="E12" s="11">
        <v>10.8</v>
      </c>
      <c r="F12" s="12">
        <v>21.4</v>
      </c>
      <c r="G12" s="13">
        <f t="shared" si="0"/>
        <v>0.50467289719626174</v>
      </c>
      <c r="H12" s="14" t="s">
        <v>17</v>
      </c>
      <c r="I12" s="15">
        <v>0.999</v>
      </c>
      <c r="J12" s="16" t="s">
        <v>18</v>
      </c>
      <c r="K12" s="17">
        <v>0.5</v>
      </c>
      <c r="L12" s="18">
        <v>0.5</v>
      </c>
      <c r="M12" s="19">
        <v>0.5</v>
      </c>
      <c r="N12" s="18">
        <v>1</v>
      </c>
    </row>
    <row r="13" spans="1:20" x14ac:dyDescent="0.35">
      <c r="A13" s="20">
        <v>13</v>
      </c>
      <c r="B13" s="22" t="s">
        <v>31</v>
      </c>
      <c r="C13" s="10">
        <v>0.996</v>
      </c>
      <c r="D13" s="11" t="s">
        <v>16</v>
      </c>
      <c r="E13" s="11">
        <v>39.9</v>
      </c>
      <c r="F13" s="23">
        <v>36.799999999999997</v>
      </c>
      <c r="G13" s="13">
        <f t="shared" si="0"/>
        <v>1.0842391304347827</v>
      </c>
      <c r="H13" s="14" t="s">
        <v>17</v>
      </c>
      <c r="I13" s="15">
        <v>0.999</v>
      </c>
      <c r="J13" s="16" t="s">
        <v>18</v>
      </c>
      <c r="K13" s="17">
        <v>0.12</v>
      </c>
      <c r="L13" s="18">
        <v>0.12</v>
      </c>
      <c r="M13" s="19">
        <v>0.25</v>
      </c>
      <c r="N13" s="18">
        <v>1</v>
      </c>
    </row>
    <row r="14" spans="1:20" x14ac:dyDescent="0.35">
      <c r="A14" s="20">
        <v>15</v>
      </c>
      <c r="B14" s="22" t="s">
        <v>32</v>
      </c>
      <c r="C14" s="10">
        <v>0.996</v>
      </c>
      <c r="D14" s="11" t="s">
        <v>16</v>
      </c>
      <c r="E14" s="11">
        <v>24.9</v>
      </c>
      <c r="F14" s="12">
        <v>24.7</v>
      </c>
      <c r="G14" s="13">
        <f t="shared" si="0"/>
        <v>1.0080971659919029</v>
      </c>
      <c r="H14" s="14" t="s">
        <v>17</v>
      </c>
      <c r="I14" s="15">
        <v>0.999</v>
      </c>
      <c r="J14" s="16" t="s">
        <v>18</v>
      </c>
      <c r="K14" s="17">
        <v>0.5</v>
      </c>
      <c r="L14" s="18">
        <v>0.5</v>
      </c>
      <c r="M14" s="19">
        <v>0.5</v>
      </c>
      <c r="N14" s="18">
        <v>1</v>
      </c>
    </row>
    <row r="15" spans="1:20" x14ac:dyDescent="0.35">
      <c r="A15" s="29">
        <v>15</v>
      </c>
      <c r="B15" s="22" t="s">
        <v>33</v>
      </c>
      <c r="C15" s="10">
        <v>0.996</v>
      </c>
      <c r="D15" s="11" t="s">
        <v>16</v>
      </c>
      <c r="E15" s="11">
        <v>11.5</v>
      </c>
      <c r="F15" s="12">
        <v>20.6</v>
      </c>
      <c r="G15" s="13">
        <f t="shared" si="0"/>
        <v>0.55825242718446599</v>
      </c>
      <c r="H15" s="14" t="s">
        <v>17</v>
      </c>
      <c r="I15" s="15">
        <v>0.999</v>
      </c>
      <c r="J15" s="16" t="s">
        <v>18</v>
      </c>
      <c r="K15" s="17">
        <v>0.06</v>
      </c>
      <c r="L15" s="18">
        <v>0.06</v>
      </c>
      <c r="M15" s="19">
        <v>0.12</v>
      </c>
      <c r="N15" s="18">
        <v>1</v>
      </c>
      <c r="O15" s="30"/>
      <c r="P15" s="30"/>
      <c r="Q15" s="30"/>
      <c r="R15" s="30"/>
      <c r="S15" s="30"/>
      <c r="T15" s="30"/>
    </row>
    <row r="16" spans="1:20" hidden="1" x14ac:dyDescent="0.35">
      <c r="A16" s="20"/>
      <c r="B16" s="25" t="s">
        <v>34</v>
      </c>
      <c r="C16" s="10">
        <v>0.996</v>
      </c>
      <c r="D16" s="11" t="s">
        <v>16</v>
      </c>
      <c r="E16" s="11">
        <v>16.399999999999999</v>
      </c>
      <c r="F16" s="12">
        <v>20.2</v>
      </c>
      <c r="G16" s="13">
        <f t="shared" si="0"/>
        <v>0.81188118811881183</v>
      </c>
      <c r="H16" s="14" t="s">
        <v>17</v>
      </c>
      <c r="I16" s="15">
        <v>0.999</v>
      </c>
      <c r="J16" s="16" t="s">
        <v>18</v>
      </c>
      <c r="K16" s="17">
        <v>0.5</v>
      </c>
      <c r="L16" s="18">
        <v>0.5</v>
      </c>
      <c r="M16" s="19">
        <v>0.5</v>
      </c>
      <c r="N16" s="18">
        <v>1</v>
      </c>
    </row>
    <row r="17" spans="1:20" x14ac:dyDescent="0.35">
      <c r="A17" s="20">
        <v>16</v>
      </c>
      <c r="B17" s="22" t="s">
        <v>35</v>
      </c>
      <c r="C17" s="10">
        <v>0.996</v>
      </c>
      <c r="D17" s="11" t="s">
        <v>16</v>
      </c>
      <c r="E17" s="11">
        <v>26.5</v>
      </c>
      <c r="F17" s="12">
        <v>20</v>
      </c>
      <c r="G17" s="13">
        <f t="shared" si="0"/>
        <v>1.325</v>
      </c>
      <c r="H17" s="14" t="s">
        <v>17</v>
      </c>
      <c r="I17" s="15">
        <v>0.999</v>
      </c>
      <c r="J17" s="16" t="s">
        <v>18</v>
      </c>
      <c r="K17" s="17">
        <v>0.12</v>
      </c>
      <c r="L17" s="18">
        <v>0.12</v>
      </c>
      <c r="M17" s="19">
        <v>0.12</v>
      </c>
      <c r="N17" s="18">
        <v>0.5</v>
      </c>
    </row>
    <row r="18" spans="1:20" x14ac:dyDescent="0.35">
      <c r="A18" s="31">
        <v>19</v>
      </c>
      <c r="B18" s="32" t="s">
        <v>36</v>
      </c>
      <c r="C18" s="10">
        <v>0.996</v>
      </c>
      <c r="D18" s="11" t="s">
        <v>16</v>
      </c>
      <c r="E18" s="11">
        <v>30</v>
      </c>
      <c r="F18" s="12">
        <v>28.2</v>
      </c>
      <c r="G18" s="13">
        <f t="shared" si="0"/>
        <v>1.0638297872340425</v>
      </c>
      <c r="H18" s="14" t="s">
        <v>17</v>
      </c>
      <c r="I18" s="15">
        <v>0.999</v>
      </c>
      <c r="J18" s="16" t="s">
        <v>18</v>
      </c>
      <c r="K18" s="17">
        <v>0.25</v>
      </c>
      <c r="L18" s="18">
        <v>0.25</v>
      </c>
      <c r="M18" s="19">
        <v>0.25</v>
      </c>
      <c r="N18" s="18">
        <v>1</v>
      </c>
    </row>
    <row r="19" spans="1:20" s="30" customFormat="1" x14ac:dyDescent="0.35">
      <c r="A19" s="31">
        <v>19</v>
      </c>
      <c r="B19" s="32" t="s">
        <v>37</v>
      </c>
      <c r="C19" s="10">
        <v>0.996</v>
      </c>
      <c r="D19" s="11" t="s">
        <v>16</v>
      </c>
      <c r="E19" s="11">
        <v>29.1</v>
      </c>
      <c r="F19" s="12">
        <v>30.8</v>
      </c>
      <c r="G19" s="13">
        <f t="shared" si="0"/>
        <v>0.94480519480519487</v>
      </c>
      <c r="H19" s="14" t="s">
        <v>17</v>
      </c>
      <c r="I19" s="15">
        <v>0.999</v>
      </c>
      <c r="J19" s="16" t="s">
        <v>18</v>
      </c>
      <c r="K19" s="17">
        <v>0.12</v>
      </c>
      <c r="L19" s="18">
        <v>0.12</v>
      </c>
      <c r="M19" s="19">
        <v>0.12</v>
      </c>
      <c r="N19" s="18">
        <v>1</v>
      </c>
      <c r="O19"/>
      <c r="P19"/>
      <c r="Q19"/>
      <c r="R19"/>
      <c r="S19"/>
      <c r="T19"/>
    </row>
    <row r="20" spans="1:20" s="30" customFormat="1" x14ac:dyDescent="0.35">
      <c r="A20" s="20">
        <v>20</v>
      </c>
      <c r="B20" s="22" t="s">
        <v>38</v>
      </c>
      <c r="C20" s="33">
        <v>0.996</v>
      </c>
      <c r="D20" s="34" t="s">
        <v>16</v>
      </c>
      <c r="E20" s="34">
        <v>31.6</v>
      </c>
      <c r="F20" s="12">
        <v>27.1</v>
      </c>
      <c r="G20" s="13">
        <f t="shared" si="0"/>
        <v>1.1660516605166051</v>
      </c>
      <c r="H20" s="35" t="s">
        <v>17</v>
      </c>
      <c r="I20" s="36">
        <v>0.999</v>
      </c>
      <c r="J20" s="37" t="s">
        <v>18</v>
      </c>
      <c r="K20" s="17">
        <v>0.5</v>
      </c>
      <c r="L20" s="18">
        <v>0.5</v>
      </c>
      <c r="M20" s="38">
        <v>0.12</v>
      </c>
      <c r="N20" s="18">
        <v>1</v>
      </c>
      <c r="O20"/>
      <c r="P20"/>
      <c r="Q20"/>
      <c r="R20"/>
      <c r="S20"/>
      <c r="T20"/>
    </row>
    <row r="21" spans="1:20" x14ac:dyDescent="0.35">
      <c r="A21" s="39">
        <v>26</v>
      </c>
      <c r="B21" s="40" t="s">
        <v>39</v>
      </c>
      <c r="C21" s="10">
        <v>0.996</v>
      </c>
      <c r="D21" s="11" t="s">
        <v>16</v>
      </c>
      <c r="E21" s="11">
        <v>29.3</v>
      </c>
      <c r="F21" s="12">
        <v>32</v>
      </c>
      <c r="G21" s="13">
        <f t="shared" si="0"/>
        <v>0.91562500000000002</v>
      </c>
      <c r="H21" s="14" t="s">
        <v>17</v>
      </c>
      <c r="I21" s="15">
        <v>0.999</v>
      </c>
      <c r="J21" s="16" t="s">
        <v>18</v>
      </c>
      <c r="K21" s="17">
        <v>0.06</v>
      </c>
      <c r="L21" s="18">
        <v>0.12</v>
      </c>
      <c r="M21" s="19">
        <v>0.12</v>
      </c>
      <c r="N21" s="18">
        <v>1</v>
      </c>
      <c r="O21" s="30"/>
      <c r="P21" s="30"/>
      <c r="Q21" s="30"/>
      <c r="R21" s="30"/>
      <c r="S21" s="30"/>
      <c r="T21" s="30"/>
    </row>
    <row r="22" spans="1:20" x14ac:dyDescent="0.35">
      <c r="A22" s="41">
        <v>26</v>
      </c>
      <c r="B22" s="40" t="s">
        <v>40</v>
      </c>
      <c r="C22" s="42">
        <v>0.996</v>
      </c>
      <c r="D22" s="34" t="s">
        <v>16</v>
      </c>
      <c r="E22" s="34">
        <v>41</v>
      </c>
      <c r="F22" s="12">
        <v>43.8</v>
      </c>
      <c r="G22" s="13">
        <f t="shared" si="0"/>
        <v>0.93607305936073071</v>
      </c>
      <c r="H22" s="14" t="s">
        <v>17</v>
      </c>
      <c r="I22" s="43">
        <v>0.999</v>
      </c>
      <c r="J22" s="37" t="s">
        <v>18</v>
      </c>
      <c r="K22" s="17">
        <v>0.06</v>
      </c>
      <c r="L22" s="18">
        <v>0.12</v>
      </c>
      <c r="M22" s="19">
        <v>0.06</v>
      </c>
      <c r="N22" s="18">
        <v>1</v>
      </c>
    </row>
    <row r="23" spans="1:20" x14ac:dyDescent="0.35">
      <c r="A23" s="44">
        <v>27</v>
      </c>
      <c r="B23" s="45" t="s">
        <v>41</v>
      </c>
      <c r="C23" s="42">
        <v>0.996</v>
      </c>
      <c r="D23" s="34" t="s">
        <v>16</v>
      </c>
      <c r="E23" s="34">
        <v>17</v>
      </c>
      <c r="F23" s="12">
        <v>28</v>
      </c>
      <c r="G23" s="13">
        <f t="shared" si="0"/>
        <v>0.6071428571428571</v>
      </c>
      <c r="H23" s="14">
        <v>64</v>
      </c>
      <c r="I23" s="43">
        <v>0.999</v>
      </c>
      <c r="J23" s="37" t="s">
        <v>18</v>
      </c>
      <c r="K23" s="17">
        <v>0.06</v>
      </c>
      <c r="L23" s="46">
        <v>0.12</v>
      </c>
      <c r="M23" s="38">
        <v>0.12</v>
      </c>
      <c r="N23" s="18">
        <v>1</v>
      </c>
    </row>
    <row r="24" spans="1:20" x14ac:dyDescent="0.35">
      <c r="A24" s="44">
        <v>27</v>
      </c>
      <c r="B24" s="45" t="s">
        <v>42</v>
      </c>
      <c r="C24" s="42">
        <v>0.996</v>
      </c>
      <c r="D24" s="34" t="s">
        <v>16</v>
      </c>
      <c r="E24" s="34">
        <v>18</v>
      </c>
      <c r="F24" s="12">
        <v>25.7</v>
      </c>
      <c r="G24" s="13">
        <f t="shared" si="0"/>
        <v>0.70038910505836582</v>
      </c>
      <c r="H24" s="14" t="s">
        <v>17</v>
      </c>
      <c r="I24" s="43">
        <v>0.999</v>
      </c>
      <c r="J24" s="37" t="s">
        <v>18</v>
      </c>
      <c r="K24" s="17">
        <v>0.12</v>
      </c>
      <c r="L24" s="18">
        <v>0.12</v>
      </c>
      <c r="M24" s="19">
        <v>0.12</v>
      </c>
      <c r="N24" s="18">
        <v>1</v>
      </c>
    </row>
    <row r="25" spans="1:20" x14ac:dyDescent="0.35">
      <c r="A25" s="20">
        <v>28</v>
      </c>
      <c r="B25" s="22" t="s">
        <v>43</v>
      </c>
      <c r="C25" s="42">
        <v>0.996</v>
      </c>
      <c r="D25" s="34" t="s">
        <v>16</v>
      </c>
      <c r="E25" s="34">
        <v>29.2</v>
      </c>
      <c r="F25" s="12">
        <v>29.4</v>
      </c>
      <c r="G25" s="13">
        <f t="shared" si="0"/>
        <v>0.99319727891156462</v>
      </c>
      <c r="H25" s="35" t="s">
        <v>17</v>
      </c>
      <c r="I25" s="43">
        <v>0.999</v>
      </c>
      <c r="J25" s="37" t="s">
        <v>18</v>
      </c>
      <c r="K25" s="47">
        <v>0.12</v>
      </c>
      <c r="L25" s="46">
        <v>0.12</v>
      </c>
      <c r="M25" s="38">
        <v>0.12</v>
      </c>
      <c r="N25" s="18">
        <v>1</v>
      </c>
    </row>
    <row r="26" spans="1:20" x14ac:dyDescent="0.35">
      <c r="A26" s="20">
        <v>30</v>
      </c>
      <c r="B26" s="22" t="s">
        <v>44</v>
      </c>
      <c r="C26" s="33">
        <v>0.996</v>
      </c>
      <c r="D26" s="34" t="s">
        <v>16</v>
      </c>
      <c r="E26" s="34">
        <v>19.600000000000001</v>
      </c>
      <c r="F26" s="12">
        <v>34.799999999999997</v>
      </c>
      <c r="G26" s="13">
        <f t="shared" si="0"/>
        <v>0.56321839080459779</v>
      </c>
      <c r="H26" s="35" t="s">
        <v>17</v>
      </c>
      <c r="I26" s="36">
        <v>0.999</v>
      </c>
      <c r="J26" s="37" t="s">
        <v>18</v>
      </c>
      <c r="K26" s="17">
        <v>0.06</v>
      </c>
      <c r="L26" s="46">
        <v>0.12</v>
      </c>
      <c r="M26" s="38">
        <v>0.12</v>
      </c>
      <c r="N26" s="18">
        <v>1</v>
      </c>
    </row>
    <row r="27" spans="1:20" x14ac:dyDescent="0.35">
      <c r="A27" s="20">
        <v>31</v>
      </c>
      <c r="B27" s="22" t="s">
        <v>45</v>
      </c>
      <c r="C27" s="33">
        <v>0.996</v>
      </c>
      <c r="D27" s="34" t="s">
        <v>16</v>
      </c>
      <c r="E27" s="34">
        <v>23.3</v>
      </c>
      <c r="F27" s="12">
        <v>27.8</v>
      </c>
      <c r="G27" s="13">
        <f t="shared" si="0"/>
        <v>0.83812949640287771</v>
      </c>
      <c r="H27" s="35" t="s">
        <v>17</v>
      </c>
      <c r="I27" s="36">
        <v>0.999</v>
      </c>
      <c r="J27" s="37" t="s">
        <v>18</v>
      </c>
      <c r="K27" s="17">
        <v>0.06</v>
      </c>
      <c r="L27" s="46">
        <v>0.12</v>
      </c>
      <c r="M27" s="38">
        <v>0.12</v>
      </c>
      <c r="N27" s="21">
        <v>2</v>
      </c>
    </row>
    <row r="28" spans="1:20" x14ac:dyDescent="0.35">
      <c r="A28" s="20">
        <v>32</v>
      </c>
      <c r="B28" s="22" t="s">
        <v>46</v>
      </c>
      <c r="C28" s="33">
        <v>0.996</v>
      </c>
      <c r="D28" s="34" t="s">
        <v>16</v>
      </c>
      <c r="E28" s="34">
        <v>25.6</v>
      </c>
      <c r="F28" s="23">
        <v>32.799999999999997</v>
      </c>
      <c r="G28" s="13">
        <f t="shared" si="0"/>
        <v>0.78048780487804892</v>
      </c>
      <c r="H28" s="35" t="s">
        <v>17</v>
      </c>
      <c r="I28" s="36">
        <v>0.999</v>
      </c>
      <c r="J28" s="37" t="s">
        <v>18</v>
      </c>
      <c r="K28" s="17">
        <v>0.06</v>
      </c>
      <c r="L28" s="46">
        <v>0.12</v>
      </c>
      <c r="M28" s="38">
        <v>0.12</v>
      </c>
      <c r="N28" s="21">
        <v>2</v>
      </c>
    </row>
    <row r="29" spans="1:20" x14ac:dyDescent="0.35">
      <c r="A29" s="20">
        <v>34</v>
      </c>
      <c r="B29" s="22" t="s">
        <v>47</v>
      </c>
      <c r="C29" s="33">
        <v>0.996</v>
      </c>
      <c r="D29" s="34" t="s">
        <v>16</v>
      </c>
      <c r="E29" s="34">
        <v>38.700000000000003</v>
      </c>
      <c r="F29" s="12">
        <v>32</v>
      </c>
      <c r="G29" s="13">
        <f t="shared" si="0"/>
        <v>1.2093750000000001</v>
      </c>
      <c r="H29" s="35" t="s">
        <v>17</v>
      </c>
      <c r="I29" s="36">
        <v>0.999</v>
      </c>
      <c r="J29" s="37" t="s">
        <v>18</v>
      </c>
      <c r="K29" s="17">
        <v>1</v>
      </c>
      <c r="L29" s="18">
        <v>0.25</v>
      </c>
      <c r="M29" s="19">
        <v>0.25</v>
      </c>
      <c r="N29" s="21">
        <v>2</v>
      </c>
    </row>
    <row r="30" spans="1:20" x14ac:dyDescent="0.35">
      <c r="A30" s="20">
        <v>36</v>
      </c>
      <c r="B30" s="22" t="s">
        <v>48</v>
      </c>
      <c r="C30" s="33">
        <v>0.996</v>
      </c>
      <c r="D30" s="34" t="s">
        <v>16</v>
      </c>
      <c r="E30" s="34">
        <v>15.2</v>
      </c>
      <c r="F30" s="12">
        <v>16.3</v>
      </c>
      <c r="G30" s="13">
        <f t="shared" si="0"/>
        <v>0.93251533742331283</v>
      </c>
      <c r="H30" s="35" t="s">
        <v>17</v>
      </c>
      <c r="I30" s="36">
        <v>0.999</v>
      </c>
      <c r="J30" s="37" t="s">
        <v>18</v>
      </c>
      <c r="K30" s="17">
        <v>0.06</v>
      </c>
      <c r="L30" s="18">
        <v>0.25</v>
      </c>
      <c r="M30" s="38">
        <v>0.12</v>
      </c>
      <c r="N30" s="18">
        <v>1</v>
      </c>
    </row>
    <row r="31" spans="1:20" x14ac:dyDescent="0.35">
      <c r="A31" s="20">
        <v>38</v>
      </c>
      <c r="B31" s="48" t="s">
        <v>49</v>
      </c>
      <c r="C31" s="33">
        <v>0.996</v>
      </c>
      <c r="D31" s="34" t="s">
        <v>16</v>
      </c>
      <c r="E31" s="34">
        <v>28.1</v>
      </c>
      <c r="F31" s="23">
        <v>26</v>
      </c>
      <c r="G31" s="13">
        <f t="shared" si="0"/>
        <v>1.0807692307692309</v>
      </c>
      <c r="H31" s="35">
        <v>64</v>
      </c>
      <c r="I31" s="36">
        <v>0.999</v>
      </c>
      <c r="J31" s="37" t="s">
        <v>18</v>
      </c>
      <c r="K31" s="17">
        <v>0.06</v>
      </c>
      <c r="L31" s="46">
        <v>0.12</v>
      </c>
      <c r="M31" s="38">
        <v>0.12</v>
      </c>
      <c r="N31" s="21">
        <v>2</v>
      </c>
    </row>
    <row r="32" spans="1:20" x14ac:dyDescent="0.35">
      <c r="A32" s="20">
        <v>39</v>
      </c>
      <c r="B32" s="22" t="s">
        <v>50</v>
      </c>
      <c r="C32" s="33">
        <v>0.996</v>
      </c>
      <c r="D32" s="34" t="s">
        <v>16</v>
      </c>
      <c r="E32" s="34">
        <v>24.1</v>
      </c>
      <c r="F32" s="12">
        <v>26.2</v>
      </c>
      <c r="G32" s="13">
        <f t="shared" si="0"/>
        <v>0.91984732824427484</v>
      </c>
      <c r="H32" s="35" t="s">
        <v>17</v>
      </c>
      <c r="I32" s="36">
        <v>0.999</v>
      </c>
      <c r="J32" s="37" t="s">
        <v>18</v>
      </c>
      <c r="K32" s="17">
        <v>0.06</v>
      </c>
      <c r="L32" s="46">
        <v>0.12</v>
      </c>
      <c r="M32" s="19">
        <v>0.06</v>
      </c>
      <c r="N32" s="18">
        <v>1</v>
      </c>
    </row>
    <row r="33" spans="1:14" x14ac:dyDescent="0.35">
      <c r="A33" s="20">
        <v>41</v>
      </c>
      <c r="B33" s="22" t="s">
        <v>51</v>
      </c>
      <c r="C33" s="33">
        <v>0.996</v>
      </c>
      <c r="D33" s="34" t="s">
        <v>16</v>
      </c>
      <c r="E33" s="11">
        <v>34.700000000000003</v>
      </c>
      <c r="F33" s="11">
        <v>34.299999999999997</v>
      </c>
      <c r="G33" s="13">
        <f t="shared" si="0"/>
        <v>1.0116618075801751</v>
      </c>
      <c r="H33" s="35" t="s">
        <v>17</v>
      </c>
      <c r="I33" s="36">
        <v>0.999</v>
      </c>
      <c r="J33" s="37" t="s">
        <v>18</v>
      </c>
      <c r="K33" s="17">
        <v>0.12</v>
      </c>
      <c r="L33" s="18">
        <v>0.25</v>
      </c>
      <c r="M33" s="38">
        <v>0.12</v>
      </c>
      <c r="N33" s="21">
        <v>2</v>
      </c>
    </row>
    <row r="34" spans="1:14" hidden="1" x14ac:dyDescent="0.35">
      <c r="A34" s="20"/>
      <c r="B34" s="22" t="s">
        <v>52</v>
      </c>
      <c r="C34" s="33">
        <v>0.996</v>
      </c>
      <c r="D34" s="34" t="s">
        <v>16</v>
      </c>
      <c r="E34" s="11">
        <v>33.200000000000003</v>
      </c>
      <c r="F34" s="11">
        <v>43.3</v>
      </c>
      <c r="G34" s="13">
        <f t="shared" si="0"/>
        <v>0.7667436489607391</v>
      </c>
      <c r="H34" s="35" t="s">
        <v>17</v>
      </c>
      <c r="I34" s="36">
        <v>0.999</v>
      </c>
      <c r="J34" s="37" t="s">
        <v>18</v>
      </c>
      <c r="K34" s="26" t="s">
        <v>27</v>
      </c>
      <c r="L34" s="18">
        <v>0.06</v>
      </c>
      <c r="M34" s="19">
        <v>0.06</v>
      </c>
      <c r="N34" s="21">
        <v>2</v>
      </c>
    </row>
    <row r="35" spans="1:14" x14ac:dyDescent="0.35">
      <c r="A35" s="20">
        <v>43</v>
      </c>
      <c r="B35" s="22" t="s">
        <v>53</v>
      </c>
      <c r="C35" s="33">
        <v>0.996</v>
      </c>
      <c r="D35" s="34" t="s">
        <v>16</v>
      </c>
      <c r="E35" s="11">
        <v>21.8</v>
      </c>
      <c r="F35" s="11">
        <v>25.6</v>
      </c>
      <c r="G35" s="13">
        <f t="shared" si="0"/>
        <v>0.8515625</v>
      </c>
      <c r="H35" s="35" t="s">
        <v>17</v>
      </c>
      <c r="I35" s="36">
        <v>0.999</v>
      </c>
      <c r="J35" s="37" t="s">
        <v>18</v>
      </c>
      <c r="K35" s="17">
        <v>0.06</v>
      </c>
      <c r="L35" s="46">
        <v>0.12</v>
      </c>
      <c r="M35" s="19">
        <v>0.06</v>
      </c>
      <c r="N35" s="21">
        <v>2</v>
      </c>
    </row>
    <row r="36" spans="1:14" x14ac:dyDescent="0.35">
      <c r="A36" s="20">
        <v>44</v>
      </c>
      <c r="B36" s="22" t="s">
        <v>54</v>
      </c>
      <c r="C36" s="33">
        <v>0.996</v>
      </c>
      <c r="D36" s="34" t="s">
        <v>16</v>
      </c>
      <c r="E36" s="11">
        <v>44.6</v>
      </c>
      <c r="F36" s="11">
        <v>23.4</v>
      </c>
      <c r="G36" s="49">
        <f t="shared" si="0"/>
        <v>1.9059829059829061</v>
      </c>
      <c r="H36" s="35" t="s">
        <v>17</v>
      </c>
      <c r="I36" s="36">
        <v>0.999</v>
      </c>
      <c r="J36" s="37" t="s">
        <v>18</v>
      </c>
      <c r="K36" s="26" t="s">
        <v>27</v>
      </c>
      <c r="L36" s="18">
        <v>0.06</v>
      </c>
      <c r="M36" s="19">
        <v>0.06</v>
      </c>
      <c r="N36" s="21">
        <v>2</v>
      </c>
    </row>
    <row r="37" spans="1:14" ht="15" thickBot="1" x14ac:dyDescent="0.4">
      <c r="A37" s="50">
        <v>45</v>
      </c>
      <c r="B37" s="51" t="s">
        <v>55</v>
      </c>
      <c r="C37" s="52">
        <v>0.996</v>
      </c>
      <c r="D37" s="53" t="s">
        <v>16</v>
      </c>
      <c r="E37" s="54">
        <v>15.4</v>
      </c>
      <c r="F37" s="54">
        <v>21.4</v>
      </c>
      <c r="G37" s="55">
        <f t="shared" si="0"/>
        <v>0.71962616822429915</v>
      </c>
      <c r="H37" s="56" t="s">
        <v>17</v>
      </c>
      <c r="I37" s="57">
        <v>0.999</v>
      </c>
      <c r="J37" s="58" t="s">
        <v>18</v>
      </c>
      <c r="K37" s="59">
        <v>0.06</v>
      </c>
      <c r="L37" s="60">
        <v>0.12</v>
      </c>
      <c r="M37" s="61">
        <v>0.06</v>
      </c>
      <c r="N37" s="62">
        <v>2</v>
      </c>
    </row>
    <row r="38" spans="1:14" x14ac:dyDescent="0.35">
      <c r="C38" s="63"/>
      <c r="D38" s="63"/>
      <c r="E38" s="63"/>
    </row>
    <row r="39" spans="1:14" x14ac:dyDescent="0.35">
      <c r="D39" s="65"/>
      <c r="G39" s="66"/>
      <c r="H39" s="66"/>
    </row>
    <row r="40" spans="1:14" x14ac:dyDescent="0.35">
      <c r="D40" s="65"/>
      <c r="G40" s="66"/>
      <c r="H40" s="66"/>
    </row>
    <row r="41" spans="1:14" x14ac:dyDescent="0.35">
      <c r="D41" s="65"/>
      <c r="G41" s="66"/>
      <c r="H41" s="66"/>
    </row>
    <row r="42" spans="1:14" x14ac:dyDescent="0.35">
      <c r="F42"/>
    </row>
    <row r="43" spans="1:14" x14ac:dyDescent="0.35">
      <c r="F43"/>
    </row>
  </sheetData>
  <mergeCells count="5">
    <mergeCell ref="A1:A2"/>
    <mergeCell ref="B1:B2"/>
    <mergeCell ref="C1:G1"/>
    <mergeCell ref="I1:J1"/>
    <mergeCell ref="K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WGS data (Resistance genes)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Yang</dc:creator>
  <cp:lastModifiedBy>Shaun Yang</cp:lastModifiedBy>
  <dcterms:created xsi:type="dcterms:W3CDTF">2022-05-17T22:22:58Z</dcterms:created>
  <dcterms:modified xsi:type="dcterms:W3CDTF">2022-07-01T04:21:46Z</dcterms:modified>
</cp:coreProperties>
</file>