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inland ponds" sheetId="1" r:id="rId1"/>
    <sheet name="whole saltpans" sheetId="2" r:id="rId2"/>
    <sheet name="nearshore ponds" sheetId="3" r:id="rId3"/>
    <sheet name="mudflat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D6" i="3"/>
  <c r="E6" i="3"/>
  <c r="G6" i="3"/>
  <c r="H6" i="3"/>
  <c r="I6" i="3"/>
  <c r="J6" i="3"/>
  <c r="F7" i="3"/>
  <c r="G7" i="3"/>
  <c r="H7" i="3"/>
  <c r="I7" i="3"/>
  <c r="J7" i="3"/>
  <c r="C7" i="3"/>
  <c r="F6" i="3" l="1"/>
  <c r="E7" i="3"/>
  <c r="D7" i="3"/>
  <c r="Z7" i="4" l="1"/>
  <c r="W7" i="4"/>
  <c r="Y7" i="4"/>
  <c r="X7" i="4"/>
  <c r="Z6" i="4"/>
  <c r="Y6" i="4"/>
  <c r="X6" i="4"/>
  <c r="W6" i="4"/>
  <c r="U7" i="4" l="1"/>
  <c r="T7" i="4"/>
  <c r="U6" i="4"/>
  <c r="T6" i="4"/>
  <c r="O6" i="4"/>
  <c r="N6" i="4"/>
  <c r="H6" i="4" l="1"/>
  <c r="I7" i="2" l="1"/>
  <c r="H7" i="2"/>
  <c r="G7" i="2"/>
  <c r="F7" i="2"/>
  <c r="I6" i="2"/>
  <c r="H6" i="2"/>
  <c r="F6" i="2"/>
  <c r="BT7" i="1"/>
  <c r="BS7" i="1"/>
  <c r="BR7" i="1"/>
  <c r="BQ7" i="1"/>
  <c r="BO7" i="1"/>
  <c r="BN7" i="1"/>
  <c r="BM7" i="1"/>
  <c r="BL7" i="1"/>
  <c r="BT6" i="1"/>
  <c r="BS6" i="1"/>
  <c r="BR6" i="1"/>
  <c r="BQ6" i="1"/>
  <c r="BP6" i="1"/>
  <c r="BO6" i="1"/>
  <c r="BN6" i="1"/>
  <c r="BM6" i="1"/>
  <c r="BL6" i="1"/>
  <c r="BK7" i="1" l="1"/>
  <c r="BJ7" i="1"/>
  <c r="BI7" i="1"/>
  <c r="BH7" i="1"/>
  <c r="BJ6" i="1"/>
  <c r="BI6" i="1"/>
  <c r="BH6" i="1"/>
  <c r="E7" i="2" l="1"/>
  <c r="D7" i="2"/>
  <c r="C7" i="2"/>
  <c r="E6" i="2"/>
  <c r="D6" i="2"/>
  <c r="C6" i="2"/>
  <c r="BG7" i="1"/>
  <c r="BF7" i="1"/>
  <c r="BE7" i="1"/>
  <c r="BD7" i="1"/>
  <c r="BC7" i="1"/>
  <c r="BB7" i="1"/>
  <c r="BA7" i="1"/>
  <c r="AZ7" i="1"/>
  <c r="AY7" i="1"/>
  <c r="AX7" i="1"/>
  <c r="AU7" i="1"/>
  <c r="AT7" i="1"/>
  <c r="AS7" i="1"/>
  <c r="BG6" i="1"/>
  <c r="BE6" i="1"/>
  <c r="BD6" i="1"/>
  <c r="BC6" i="1"/>
  <c r="BB6" i="1"/>
  <c r="BA6" i="1"/>
  <c r="AZ6" i="1"/>
  <c r="AW6" i="1"/>
  <c r="AV6" i="1"/>
  <c r="AU6" i="1"/>
  <c r="AT6" i="1"/>
  <c r="AS6" i="1"/>
  <c r="AQ20" i="1"/>
  <c r="AL6" i="1"/>
</calcChain>
</file>

<file path=xl/comments1.xml><?xml version="1.0" encoding="utf-8"?>
<comments xmlns="http://schemas.openxmlformats.org/spreadsheetml/2006/main">
  <authors>
    <author>作者</author>
  </authors>
  <commentLis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只加入22好d3的  rns</t>
        </r>
      </text>
    </comment>
    <comment ref="S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没有考虑潮汐但盐池全</t>
        </r>
      </text>
    </comment>
    <comment ref="W3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盐池不全</t>
        </r>
      </text>
    </comment>
    <comment ref="AC5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2014-5-4 弯嘴滨鹬、黑尾塍鹬、黑腹滨鹬、尖尾滨鹬用gfn的数据，棕红色表示
</t>
        </r>
      </text>
    </comment>
    <comment ref="BA6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减去一个重复
</t>
        </r>
      </text>
    </comment>
    <comment ref="Z7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(34073)防止重复计数 保守数字是29013,应该不重复，使用大的数值
</t>
        </r>
      </text>
    </comment>
    <comment ref="AM7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用数的总数</t>
        </r>
      </text>
    </comment>
    <comment ref="F9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Species presented but not count</t>
        </r>
      </text>
    </comment>
    <comment ref="Z15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(17481)防止重复计数 保守数字是12421
</t>
        </r>
      </text>
    </comment>
    <comment ref="BV118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2 只merganser</t>
        </r>
      </text>
    </comment>
  </commentList>
</comments>
</file>

<file path=xl/sharedStrings.xml><?xml version="1.0" encoding="utf-8"?>
<sst xmlns="http://schemas.openxmlformats.org/spreadsheetml/2006/main" count="791" uniqueCount="291">
  <si>
    <t>Date</t>
  </si>
  <si>
    <t>Tide</t>
    <phoneticPr fontId="6" type="noConversion"/>
  </si>
  <si>
    <t>Counter/Weather/disturb</t>
    <phoneticPr fontId="6" type="noConversion"/>
  </si>
  <si>
    <t>Location</t>
    <phoneticPr fontId="6" type="noConversion"/>
  </si>
  <si>
    <t>D3 D4 ponds</t>
    <phoneticPr fontId="5" type="noConversion"/>
  </si>
  <si>
    <t>Inland ponds</t>
    <phoneticPr fontId="6" type="noConversion"/>
  </si>
  <si>
    <t>D3 E3 ponds</t>
    <phoneticPr fontId="6" type="noConversion"/>
  </si>
  <si>
    <t>D3 C3E ponds</t>
    <phoneticPr fontId="6" type="noConversion"/>
  </si>
  <si>
    <t>Note</t>
    <phoneticPr fontId="6" type="noConversion"/>
  </si>
  <si>
    <t>total species</t>
    <phoneticPr fontId="7" type="noConversion"/>
  </si>
  <si>
    <t>total sum</t>
  </si>
  <si>
    <t>Asian Dowitcher</t>
  </si>
  <si>
    <t>Pied Avocet</t>
  </si>
  <si>
    <t>Bar-tailed Godwit</t>
  </si>
  <si>
    <t>Bean Goose</t>
  </si>
  <si>
    <t>Black-necked Grebe</t>
  </si>
  <si>
    <t>Black-tailed Gull</t>
  </si>
  <si>
    <t>Black-headed Gull</t>
  </si>
  <si>
    <t>Black-tailed Godwit</t>
  </si>
  <si>
    <t xml:space="preserve">Black-winged Stilt </t>
  </si>
  <si>
    <t>Broad-billed Sandpiper</t>
  </si>
  <si>
    <t>Caspian Tern</t>
  </si>
  <si>
    <t xml:space="preserve">Chinese Pond Heron </t>
  </si>
  <si>
    <t>Great Cormorant</t>
  </si>
  <si>
    <t>Common Goldeneye</t>
  </si>
  <si>
    <t>Curlew Sandpiper</t>
  </si>
  <si>
    <t>Mew Gull</t>
  </si>
  <si>
    <t>Common Ringed Plover</t>
    <phoneticPr fontId="5" type="noConversion"/>
  </si>
  <si>
    <t>Common Sandpiper</t>
  </si>
  <si>
    <t>Common Shelduck</t>
  </si>
  <si>
    <t>Common Tern</t>
  </si>
  <si>
    <t>Common Coot</t>
  </si>
  <si>
    <t>Dunlin</t>
  </si>
  <si>
    <t xml:space="preserve">Eastern Curlew </t>
  </si>
  <si>
    <t>Little Egret</t>
  </si>
  <si>
    <t xml:space="preserve">Eurasian Curlew </t>
  </si>
  <si>
    <t>Eurasian Spoonbill</t>
  </si>
  <si>
    <t xml:space="preserve">Great Egret </t>
  </si>
  <si>
    <t>Great Knot</t>
  </si>
  <si>
    <t>Common Greenshank</t>
  </si>
  <si>
    <t>Grey Heron</t>
  </si>
  <si>
    <t>Grey Plover</t>
  </si>
  <si>
    <t>Grey-tailed Tattler</t>
  </si>
  <si>
    <t>Pacific Golden Plover</t>
  </si>
  <si>
    <t>Gull-billed Tern</t>
  </si>
  <si>
    <t>Arctic Herring Gull</t>
  </si>
  <si>
    <t>Kentish Plover</t>
  </si>
  <si>
    <t>Lesser Sand Plover</t>
    <phoneticPr fontId="5" type="noConversion"/>
  </si>
  <si>
    <t>Little Grebe</t>
  </si>
  <si>
    <t>Little Stint</t>
  </si>
  <si>
    <t>Little Tern</t>
  </si>
  <si>
    <t>Little Ringed Plover</t>
  </si>
  <si>
    <t>Long-tailed Duck</t>
    <phoneticPr fontId="5" type="noConversion"/>
  </si>
  <si>
    <t>Long-toed Stint</t>
  </si>
  <si>
    <t>Mallard</t>
  </si>
  <si>
    <t>Marsh Sandpiper</t>
  </si>
  <si>
    <t>Oriental Stork</t>
  </si>
  <si>
    <t>Eurasian Oystercatcher</t>
    <phoneticPr fontId="5" type="noConversion"/>
  </si>
  <si>
    <t>Red Knot</t>
  </si>
  <si>
    <t>Red-necked Stint</t>
  </si>
  <si>
    <t>Ruddy Shelduck</t>
  </si>
  <si>
    <t>Common Redshank</t>
  </si>
  <si>
    <t>Relict Gull</t>
  </si>
  <si>
    <t>Ruff</t>
  </si>
  <si>
    <t>Sanderling</t>
  </si>
  <si>
    <t>Saunders's Gull</t>
  </si>
  <si>
    <t>Sharp-tailed Sandpiper</t>
  </si>
  <si>
    <t xml:space="preserve">Spot-billed Duck </t>
  </si>
  <si>
    <t>Spotted Redshank</t>
  </si>
  <si>
    <t>Spoon-billed Sandpiper</t>
  </si>
  <si>
    <t>Temminck's Stint</t>
  </si>
  <si>
    <t>Terek Sandpiper</t>
    <phoneticPr fontId="5" type="noConversion"/>
  </si>
  <si>
    <t>Ruddy Turnstone</t>
  </si>
  <si>
    <t>Whimbrel</t>
  </si>
  <si>
    <t>Whiskered Tern</t>
  </si>
  <si>
    <t>White-winged Tern</t>
  </si>
  <si>
    <t>Wood Sandpiper</t>
  </si>
  <si>
    <t>Red-throated Phalarope</t>
  </si>
  <si>
    <t>Greater Sand Plover</t>
    <phoneticPr fontId="5" type="noConversion"/>
  </si>
  <si>
    <t>Arctic tern</t>
  </si>
  <si>
    <t>Common Merganser</t>
    <phoneticPr fontId="5" type="noConversion"/>
  </si>
  <si>
    <t>Red-breasted Merganser</t>
    <phoneticPr fontId="5" type="noConversion"/>
  </si>
  <si>
    <t>Pin-tailed or swinhoe's sinpe</t>
  </si>
  <si>
    <t>Common Snipe</t>
  </si>
  <si>
    <t>Great Crested Grebe</t>
  </si>
  <si>
    <t>Pallas's Gull</t>
    <phoneticPr fontId="5" type="noConversion"/>
  </si>
  <si>
    <t>Common Teal</t>
  </si>
  <si>
    <t>Baikal Teal</t>
  </si>
  <si>
    <t>Falcated duck</t>
    <phoneticPr fontId="6" type="noConversion"/>
  </si>
  <si>
    <t>Northern Lapwing</t>
    <phoneticPr fontId="5" type="noConversion"/>
  </si>
  <si>
    <t>Common Pochard</t>
  </si>
  <si>
    <t>Nordmann's Greenshank</t>
  </si>
  <si>
    <t xml:space="preserve">Grey-headed Lapwing </t>
    <phoneticPr fontId="5" type="noConversion"/>
  </si>
  <si>
    <t>Slaty-backed Gull</t>
    <phoneticPr fontId="5" type="noConversion"/>
  </si>
  <si>
    <t>Lesser Black-backed Gull</t>
  </si>
  <si>
    <t>Black-crowned Night Heron</t>
    <phoneticPr fontId="5" type="noConversion"/>
  </si>
  <si>
    <t xml:space="preserve">Chinese Egret </t>
  </si>
  <si>
    <t>Green Sandpiper</t>
    <phoneticPr fontId="7" type="noConversion"/>
  </si>
  <si>
    <t xml:space="preserve">Little Curlew </t>
  </si>
  <si>
    <t>Long-billed or Short-billed Dowitcher</t>
  </si>
  <si>
    <t>Oriental Pratincole</t>
  </si>
  <si>
    <t>Eurasian Wigeon</t>
    <phoneticPr fontId="5" type="noConversion"/>
  </si>
  <si>
    <t>Gadwall</t>
  </si>
  <si>
    <t>Tufted Duck</t>
    <phoneticPr fontId="5" type="noConversion"/>
  </si>
  <si>
    <t>Great Bittern</t>
  </si>
  <si>
    <t>Northern Shoveler</t>
    <phoneticPr fontId="5" type="noConversion"/>
  </si>
  <si>
    <t>Greater White-fronted Goose</t>
  </si>
  <si>
    <t>Mute Swan</t>
  </si>
  <si>
    <t>Whooper Swan</t>
  </si>
  <si>
    <t>Ruddy-breasted Crake</t>
    <phoneticPr fontId="5" type="noConversion"/>
  </si>
  <si>
    <t>Common Moorhen</t>
  </si>
  <si>
    <t>Siberian Crane</t>
  </si>
  <si>
    <t>Black Tern</t>
  </si>
  <si>
    <t xml:space="preserve">Brown-headed Gull </t>
  </si>
  <si>
    <t>Snipe sp.</t>
  </si>
  <si>
    <t>White Egret sp.</t>
  </si>
  <si>
    <t>2013/8/21~22</t>
  </si>
  <si>
    <t>2013/8/31~9-1</t>
  </si>
  <si>
    <t>2013/9/7~8</t>
    <phoneticPr fontId="6" type="noConversion"/>
  </si>
  <si>
    <t>Greater Sand Plover</t>
    <phoneticPr fontId="5" type="noConversion"/>
  </si>
  <si>
    <t>Pallas's Gull</t>
    <phoneticPr fontId="5" type="noConversion"/>
  </si>
  <si>
    <t>Black-crowned Night Heron</t>
    <phoneticPr fontId="5" type="noConversion"/>
  </si>
  <si>
    <t>2014/4/30~5/1</t>
    <phoneticPr fontId="6" type="noConversion"/>
  </si>
  <si>
    <t>2014/5/15+17</t>
    <phoneticPr fontId="5" type="noConversion"/>
  </si>
  <si>
    <t>2014-5-21~22</t>
    <phoneticPr fontId="5" type="noConversion"/>
  </si>
  <si>
    <t>Independent tide</t>
    <phoneticPr fontId="7" type="noConversion"/>
  </si>
  <si>
    <t>Low tide</t>
    <phoneticPr fontId="7" type="noConversion"/>
  </si>
  <si>
    <t>High Tide</t>
    <phoneticPr fontId="6" type="noConversion"/>
  </si>
  <si>
    <t>Inland ponds</t>
    <phoneticPr fontId="6" type="noConversion"/>
  </si>
  <si>
    <t>2014/7/11~12</t>
  </si>
  <si>
    <t>2014/8/23~24</t>
  </si>
  <si>
    <t>Low tide</t>
    <phoneticPr fontId="5" type="noConversion"/>
  </si>
  <si>
    <t>High tide</t>
    <phoneticPr fontId="5" type="noConversion"/>
  </si>
  <si>
    <t>Low tide</t>
    <phoneticPr fontId="5" type="noConversion"/>
  </si>
  <si>
    <t>Low tide</t>
    <phoneticPr fontId="5" type="noConversion"/>
  </si>
  <si>
    <t>High tide</t>
    <phoneticPr fontId="5" type="noConversion"/>
  </si>
  <si>
    <t>Inland ponds</t>
    <phoneticPr fontId="5" type="noConversion"/>
  </si>
  <si>
    <t>Inland ponds</t>
    <phoneticPr fontId="5" type="noConversion"/>
  </si>
  <si>
    <t>Inland ponds</t>
    <phoneticPr fontId="5" type="noConversion"/>
  </si>
  <si>
    <t>Unidentified</t>
    <phoneticPr fontId="5" type="noConversion"/>
  </si>
  <si>
    <t>Tide</t>
    <phoneticPr fontId="6" type="noConversion"/>
  </si>
  <si>
    <t>High tide</t>
    <phoneticPr fontId="5" type="noConversion"/>
  </si>
  <si>
    <t>High tide</t>
    <phoneticPr fontId="5" type="noConversion"/>
  </si>
  <si>
    <t>Counter/Weather/disturb</t>
    <phoneticPr fontId="6" type="noConversion"/>
  </si>
  <si>
    <t>Location</t>
    <phoneticPr fontId="6" type="noConversion"/>
  </si>
  <si>
    <t>Whole saltpans</t>
    <phoneticPr fontId="5" type="noConversion"/>
  </si>
  <si>
    <t>Whole saltpans</t>
    <phoneticPr fontId="5" type="noConversion"/>
  </si>
  <si>
    <t>Whole saltpans</t>
    <phoneticPr fontId="5" type="noConversion"/>
  </si>
  <si>
    <t>Note</t>
    <phoneticPr fontId="6" type="noConversion"/>
  </si>
  <si>
    <t>total species</t>
    <phoneticPr fontId="7" type="noConversion"/>
  </si>
  <si>
    <t>Common Ringed Plover</t>
    <phoneticPr fontId="5" type="noConversion"/>
  </si>
  <si>
    <t>Lesser Sand Plover</t>
    <phoneticPr fontId="5" type="noConversion"/>
  </si>
  <si>
    <t>Long-tailed Duck</t>
    <phoneticPr fontId="5" type="noConversion"/>
  </si>
  <si>
    <t>Eurasian Oystercatcher</t>
    <phoneticPr fontId="5" type="noConversion"/>
  </si>
  <si>
    <t>Common Merganser</t>
    <phoneticPr fontId="5" type="noConversion"/>
  </si>
  <si>
    <t>Red-breasted Merganser</t>
    <phoneticPr fontId="5" type="noConversion"/>
  </si>
  <si>
    <t>Falcated duck</t>
    <phoneticPr fontId="6" type="noConversion"/>
  </si>
  <si>
    <t>Northern Lapwing</t>
    <phoneticPr fontId="5" type="noConversion"/>
  </si>
  <si>
    <t>Northern pintail</t>
    <phoneticPr fontId="6" type="noConversion"/>
  </si>
  <si>
    <t xml:space="preserve">Grey-headed Lapwing </t>
    <phoneticPr fontId="5" type="noConversion"/>
  </si>
  <si>
    <t>Slaty-backed Gull</t>
    <phoneticPr fontId="5" type="noConversion"/>
  </si>
  <si>
    <t>Green Sandpiper</t>
    <phoneticPr fontId="7" type="noConversion"/>
  </si>
  <si>
    <t>Eurasian Wigeon</t>
    <phoneticPr fontId="5" type="noConversion"/>
  </si>
  <si>
    <t>Tufted Duck</t>
    <phoneticPr fontId="5" type="noConversion"/>
  </si>
  <si>
    <t>Northern Shoveler</t>
    <phoneticPr fontId="5" type="noConversion"/>
  </si>
  <si>
    <t>Ruddy-breasted Crake</t>
    <phoneticPr fontId="5" type="noConversion"/>
  </si>
  <si>
    <t>Greater Flamingo</t>
  </si>
  <si>
    <t>Great Knot,Red Knot,Curlew Sandpiper</t>
  </si>
  <si>
    <t>Curlew Sandpiper,Red Knot,Great Knot</t>
  </si>
  <si>
    <t>Red Knot+Great Knot</t>
  </si>
  <si>
    <t>Bar-tailed Godwit+Black-tailed Godwit</t>
  </si>
  <si>
    <t>Independent tide</t>
    <phoneticPr fontId="5" type="noConversion"/>
  </si>
  <si>
    <t>Independent tide</t>
    <phoneticPr fontId="5" type="noConversion"/>
  </si>
  <si>
    <t>Green Sandpiper</t>
    <phoneticPr fontId="7" type="noConversion"/>
  </si>
  <si>
    <t>2016/5/8~10</t>
    <phoneticPr fontId="5" type="noConversion"/>
  </si>
  <si>
    <t>High Tide</t>
    <phoneticPr fontId="5" type="noConversion"/>
  </si>
  <si>
    <t>High Tide</t>
    <phoneticPr fontId="5" type="noConversion"/>
  </si>
  <si>
    <t>High Tide</t>
    <phoneticPr fontId="5" type="noConversion"/>
  </si>
  <si>
    <t>Whole saltpans</t>
    <phoneticPr fontId="5" type="noConversion"/>
  </si>
  <si>
    <t>Whole saltpans</t>
    <phoneticPr fontId="5" type="noConversion"/>
  </si>
  <si>
    <t>Independent tide</t>
    <phoneticPr fontId="5" type="noConversion"/>
  </si>
  <si>
    <t>Inland ponds</t>
    <phoneticPr fontId="5" type="noConversion"/>
  </si>
  <si>
    <t>Low tide</t>
    <phoneticPr fontId="6" type="noConversion"/>
  </si>
  <si>
    <t>Low tide</t>
    <phoneticPr fontId="5" type="noConversion"/>
  </si>
  <si>
    <t>Low tide</t>
    <phoneticPr fontId="5" type="noConversion"/>
  </si>
  <si>
    <t>Mudflat</t>
    <phoneticPr fontId="6" type="noConversion"/>
  </si>
  <si>
    <t>Lesser Sand Plover</t>
    <phoneticPr fontId="5" type="noConversion"/>
  </si>
  <si>
    <t>Long-tailed Duck</t>
    <phoneticPr fontId="5" type="noConversion"/>
  </si>
  <si>
    <t>Eurasian Oystercatcher</t>
    <phoneticPr fontId="5" type="noConversion"/>
  </si>
  <si>
    <t>Terek Sandpiper</t>
    <phoneticPr fontId="5" type="noConversion"/>
  </si>
  <si>
    <t>Greater Sand Plover</t>
    <phoneticPr fontId="5" type="noConversion"/>
  </si>
  <si>
    <t>Common Merganser</t>
    <phoneticPr fontId="5" type="noConversion"/>
  </si>
  <si>
    <t>Red-breasted Merganser</t>
    <phoneticPr fontId="5" type="noConversion"/>
  </si>
  <si>
    <t>Pallas's Gull</t>
    <phoneticPr fontId="5" type="noConversion"/>
  </si>
  <si>
    <t>Falcated duck</t>
    <phoneticPr fontId="6" type="noConversion"/>
  </si>
  <si>
    <t>Northern Lapwing</t>
    <phoneticPr fontId="5" type="noConversion"/>
  </si>
  <si>
    <t>Northern pintail</t>
    <phoneticPr fontId="6" type="noConversion"/>
  </si>
  <si>
    <t xml:space="preserve">Grey-headed Lapwing </t>
    <phoneticPr fontId="5" type="noConversion"/>
  </si>
  <si>
    <t>Slaty-backed Gull</t>
    <phoneticPr fontId="5" type="noConversion"/>
  </si>
  <si>
    <t>Mudflat</t>
    <phoneticPr fontId="6" type="noConversion"/>
  </si>
  <si>
    <t>Mudflat</t>
    <phoneticPr fontId="5" type="noConversion"/>
  </si>
  <si>
    <t>Mudflat</t>
    <phoneticPr fontId="5" type="noConversion"/>
  </si>
  <si>
    <t>2014/4/21~22</t>
    <phoneticPr fontId="5" type="noConversion"/>
  </si>
  <si>
    <t>2014/5/13~14</t>
    <phoneticPr fontId="6" type="noConversion"/>
  </si>
  <si>
    <t>2014/6/1~2</t>
    <phoneticPr fontId="6" type="noConversion"/>
  </si>
  <si>
    <t>Low tide</t>
    <phoneticPr fontId="5" type="noConversion"/>
  </si>
  <si>
    <t>by Drew</t>
    <phoneticPr fontId="6" type="noConversion"/>
  </si>
  <si>
    <t>Low tide</t>
    <phoneticPr fontId="5" type="noConversion"/>
  </si>
  <si>
    <t>Mudflat</t>
    <phoneticPr fontId="5" type="noConversion"/>
  </si>
  <si>
    <t>Black-crowned Night Heron</t>
    <phoneticPr fontId="5" type="noConversion"/>
  </si>
  <si>
    <t>Eurasian Wigeon</t>
    <phoneticPr fontId="5" type="noConversion"/>
  </si>
  <si>
    <t>mudflat</t>
    <phoneticPr fontId="6" type="noConversion"/>
  </si>
  <si>
    <t>Mudflat</t>
    <phoneticPr fontId="5" type="noConversion"/>
  </si>
  <si>
    <t>Independent tide</t>
    <phoneticPr fontId="5" type="noConversion"/>
  </si>
  <si>
    <t>Gulls</t>
    <phoneticPr fontId="5" type="noConversion"/>
  </si>
  <si>
    <t>Ducks</t>
    <phoneticPr fontId="5" type="noConversion"/>
  </si>
  <si>
    <t>Terns</t>
    <phoneticPr fontId="5" type="noConversion"/>
  </si>
  <si>
    <t>Plovers</t>
    <phoneticPr fontId="5" type="noConversion"/>
  </si>
  <si>
    <t>Greater Sand Plover</t>
    <phoneticPr fontId="5" type="noConversion"/>
  </si>
  <si>
    <t>Falcated duck</t>
    <phoneticPr fontId="6" type="noConversion"/>
  </si>
  <si>
    <t>Northern Lapwing</t>
    <phoneticPr fontId="5" type="noConversion"/>
  </si>
  <si>
    <t>Common Ringed Plover</t>
    <phoneticPr fontId="5" type="noConversion"/>
  </si>
  <si>
    <t>Long-tailed Duck</t>
    <phoneticPr fontId="5" type="noConversion"/>
  </si>
  <si>
    <t>Eurasian Oystercatcher</t>
    <phoneticPr fontId="5" type="noConversion"/>
  </si>
  <si>
    <t>Terek Sandpiper</t>
    <phoneticPr fontId="5" type="noConversion"/>
  </si>
  <si>
    <t>Common Merganser</t>
    <phoneticPr fontId="5" type="noConversion"/>
  </si>
  <si>
    <t>Red-breasted Merganser</t>
    <phoneticPr fontId="5" type="noConversion"/>
  </si>
  <si>
    <t>Pallas's Gull</t>
    <phoneticPr fontId="5" type="noConversion"/>
  </si>
  <si>
    <t>Northern pintail</t>
    <phoneticPr fontId="6" type="noConversion"/>
  </si>
  <si>
    <t xml:space="preserve">Grey-headed Lapwing </t>
    <phoneticPr fontId="5" type="noConversion"/>
  </si>
  <si>
    <t>Slaty-backed Gull</t>
    <phoneticPr fontId="5" type="noConversion"/>
  </si>
  <si>
    <t>High tide</t>
    <phoneticPr fontId="5" type="noConversion"/>
  </si>
  <si>
    <t>Low Tide</t>
    <phoneticPr fontId="5" type="noConversion"/>
  </si>
  <si>
    <t>Nearshore ponds</t>
    <phoneticPr fontId="5" type="noConversion"/>
  </si>
  <si>
    <t xml:space="preserve">Chinese Egret </t>
    <phoneticPr fontId="5" type="noConversion"/>
  </si>
  <si>
    <t>Green Sandpiper</t>
    <phoneticPr fontId="5" type="noConversion"/>
  </si>
  <si>
    <t xml:space="preserve">Little Curlew </t>
    <phoneticPr fontId="5" type="noConversion"/>
  </si>
  <si>
    <t>Long-billed or Short-billed Dowitcher</t>
    <phoneticPr fontId="5" type="noConversion"/>
  </si>
  <si>
    <t>Oriental Pratincole</t>
    <phoneticPr fontId="5" type="noConversion"/>
  </si>
  <si>
    <t>Eurasian Wigeon</t>
    <phoneticPr fontId="5" type="noConversion"/>
  </si>
  <si>
    <t>Gadwall</t>
    <phoneticPr fontId="5" type="noConversion"/>
  </si>
  <si>
    <t>Tufted Duck</t>
    <phoneticPr fontId="5" type="noConversion"/>
  </si>
  <si>
    <t>Great Bittern</t>
    <phoneticPr fontId="5" type="noConversion"/>
  </si>
  <si>
    <t>Greater White-fronted Goose</t>
    <phoneticPr fontId="5" type="noConversion"/>
  </si>
  <si>
    <t>Mute Swan</t>
    <phoneticPr fontId="5" type="noConversion"/>
  </si>
  <si>
    <t>Whooper Swan</t>
    <phoneticPr fontId="5" type="noConversion"/>
  </si>
  <si>
    <t>Common Moorhen</t>
    <phoneticPr fontId="5" type="noConversion"/>
  </si>
  <si>
    <t>Siberian Crane</t>
    <phoneticPr fontId="5" type="noConversion"/>
  </si>
  <si>
    <t>Black Tern</t>
    <phoneticPr fontId="5" type="noConversion"/>
  </si>
  <si>
    <t xml:space="preserve">Brown-headed Gull </t>
    <phoneticPr fontId="5" type="noConversion"/>
  </si>
  <si>
    <t>Snipe sp.</t>
    <phoneticPr fontId="5" type="noConversion"/>
  </si>
  <si>
    <t>White Egret sp.</t>
    <phoneticPr fontId="5" type="noConversion"/>
  </si>
  <si>
    <t>Greater Flamingo</t>
    <phoneticPr fontId="5" type="noConversion"/>
  </si>
  <si>
    <t>Bar-tailed Godwit+Black-tailed Godwit</t>
    <phoneticPr fontId="5" type="noConversion"/>
  </si>
  <si>
    <t>Black-crowned Night Heron</t>
    <phoneticPr fontId="5" type="noConversion"/>
  </si>
  <si>
    <t>high tide</t>
    <phoneticPr fontId="6" type="noConversion"/>
  </si>
  <si>
    <t>Low tide</t>
    <phoneticPr fontId="6" type="noConversion"/>
  </si>
  <si>
    <t>by GFN</t>
    <phoneticPr fontId="7" type="noConversion"/>
  </si>
  <si>
    <t>add count of GFN</t>
    <phoneticPr fontId="5" type="noConversion"/>
  </si>
  <si>
    <t>Northern Pintail</t>
    <phoneticPr fontId="6" type="noConversion"/>
  </si>
  <si>
    <t>Curlews. SP.</t>
    <phoneticPr fontId="5" type="noConversion"/>
  </si>
  <si>
    <t>Long-billed or Short-billed Dowitcher</t>
    <phoneticPr fontId="5" type="noConversion"/>
  </si>
  <si>
    <t>2016/5/21+23</t>
    <phoneticPr fontId="5" type="noConversion"/>
  </si>
  <si>
    <t>2016/4/25~26</t>
    <phoneticPr fontId="5" type="noConversion"/>
  </si>
  <si>
    <t>2013/8/31~9/1</t>
    <phoneticPr fontId="6" type="noConversion"/>
  </si>
  <si>
    <t>2013/11/22~23</t>
    <phoneticPr fontId="5" type="noConversion"/>
  </si>
  <si>
    <r>
      <t>2</t>
    </r>
    <r>
      <rPr>
        <sz val="11"/>
        <color theme="1"/>
        <rFont val="等线"/>
        <family val="2"/>
        <scheme val="minor"/>
      </rPr>
      <t>014/4/10~11</t>
    </r>
    <phoneticPr fontId="5" type="noConversion"/>
  </si>
  <si>
    <t>2014/10/25~26</t>
    <phoneticPr fontId="5" type="noConversion"/>
  </si>
  <si>
    <t>2015/5/4~5</t>
    <phoneticPr fontId="5" type="noConversion"/>
  </si>
  <si>
    <t>2016/4/17~18</t>
    <phoneticPr fontId="5" type="noConversion"/>
  </si>
  <si>
    <t>2016/4/25~26</t>
    <phoneticPr fontId="5" type="noConversion"/>
  </si>
  <si>
    <t>2016/5/18+21+23</t>
    <phoneticPr fontId="5" type="noConversion"/>
  </si>
  <si>
    <t>2015/4/14~15</t>
    <phoneticPr fontId="5" type="noConversion"/>
  </si>
  <si>
    <t>2015/5/3~5</t>
    <phoneticPr fontId="5" type="noConversion"/>
  </si>
  <si>
    <t>2015/5/10~13</t>
    <phoneticPr fontId="5" type="noConversion"/>
  </si>
  <si>
    <t>2014/4/20~21</t>
    <phoneticPr fontId="6" type="noConversion"/>
  </si>
  <si>
    <r>
      <t>2014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4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22~23</t>
    </r>
    <phoneticPr fontId="6" type="noConversion"/>
  </si>
  <si>
    <t xml:space="preserve">2014/4/29~30 </t>
    <phoneticPr fontId="6" type="noConversion"/>
  </si>
  <si>
    <r>
      <t>2014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9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11~12</t>
    </r>
    <phoneticPr fontId="5" type="noConversion"/>
  </si>
  <si>
    <r>
      <t>2014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9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24~26</t>
    </r>
    <phoneticPr fontId="5" type="noConversion"/>
  </si>
  <si>
    <r>
      <t>2014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10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10</t>
    </r>
    <r>
      <rPr>
        <sz val="11"/>
        <color theme="1"/>
        <rFont val="等线"/>
        <family val="2"/>
        <scheme val="minor"/>
      </rPr>
      <t>~</t>
    </r>
    <r>
      <rPr>
        <sz val="11"/>
        <color theme="1"/>
        <rFont val="等线"/>
        <family val="2"/>
        <scheme val="minor"/>
      </rPr>
      <t>12</t>
    </r>
    <phoneticPr fontId="6" type="noConversion"/>
  </si>
  <si>
    <r>
      <t>2014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10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24~26</t>
    </r>
    <phoneticPr fontId="5" type="noConversion"/>
  </si>
  <si>
    <r>
      <t>2015/</t>
    </r>
    <r>
      <rPr>
        <sz val="11"/>
        <color theme="1"/>
        <rFont val="等线"/>
        <family val="2"/>
        <scheme val="minor"/>
      </rPr>
      <t>4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17</t>
    </r>
    <r>
      <rPr>
        <sz val="11"/>
        <color theme="1"/>
        <rFont val="等线"/>
        <family val="2"/>
        <scheme val="minor"/>
      </rPr>
      <t>~</t>
    </r>
    <r>
      <rPr>
        <sz val="11"/>
        <color theme="1"/>
        <rFont val="等线"/>
        <family val="2"/>
        <scheme val="minor"/>
      </rPr>
      <t>18</t>
    </r>
    <phoneticPr fontId="5" type="noConversion"/>
  </si>
  <si>
    <r>
      <t>2016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4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17~19</t>
    </r>
    <phoneticPr fontId="5" type="noConversion"/>
  </si>
  <si>
    <r>
      <t>2016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4</t>
    </r>
    <r>
      <rPr>
        <sz val="11"/>
        <color theme="1"/>
        <rFont val="等线"/>
        <family val="2"/>
        <scheme val="minor"/>
      </rPr>
      <t>/</t>
    </r>
    <r>
      <rPr>
        <sz val="11"/>
        <color theme="1"/>
        <rFont val="等线"/>
        <family val="2"/>
        <scheme val="minor"/>
      </rPr>
      <t>17~18</t>
    </r>
    <phoneticPr fontId="5" type="noConversion"/>
  </si>
  <si>
    <t>Middle and small shorebird</t>
  </si>
  <si>
    <t>Tern(common or little)</t>
  </si>
  <si>
    <t>Small shorebirds</t>
  </si>
  <si>
    <t>Shorebirds</t>
  </si>
  <si>
    <r>
      <t>Swam</t>
    </r>
    <r>
      <rPr>
        <sz val="11"/>
        <color theme="1"/>
        <rFont val="等线"/>
        <family val="2"/>
        <scheme val="minor"/>
      </rPr>
      <t xml:space="preserve"> SP.</t>
    </r>
    <phoneticPr fontId="5" type="noConversion"/>
  </si>
  <si>
    <t>Smew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</si>
</sst>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h:mm;@"/>
    <numFmt numFmtId="178" formatCode="[$-F400]h:mm:ss\ AM/PM"/>
  </numFmts>
  <fonts count="23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0"/>
      <name val="Arial"/>
      <family val="2"/>
    </font>
    <font>
      <b/>
      <sz val="11"/>
      <color theme="1"/>
      <name val="等线"/>
      <family val="3"/>
      <charset val="134"/>
      <scheme val="minor"/>
    </font>
    <font>
      <sz val="12"/>
      <color rgb="FF545454"/>
      <name val="Arial"/>
      <family val="2"/>
    </font>
    <font>
      <sz val="12"/>
      <name val="Arial"/>
      <family val="2"/>
    </font>
    <font>
      <sz val="12"/>
      <color theme="1"/>
      <name val="Tahoma"/>
      <family val="2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Tahoma"/>
      <family val="2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/>
  </cellStyleXfs>
  <cellXfs count="101">
    <xf numFmtId="0" fontId="0" fillId="0" borderId="0" xfId="0"/>
    <xf numFmtId="176" fontId="4" fillId="0" borderId="0" xfId="1" applyNumberFormat="1" applyFont="1" applyFill="1">
      <alignment vertical="center"/>
    </xf>
    <xf numFmtId="176" fontId="4" fillId="0" borderId="0" xfId="1" applyNumberFormat="1" applyFont="1" applyFill="1" applyAlignment="1">
      <alignment vertical="center" wrapText="1"/>
    </xf>
    <xf numFmtId="176" fontId="4" fillId="0" borderId="0" xfId="0" applyNumberFormat="1" applyFont="1" applyFill="1" applyAlignment="1"/>
    <xf numFmtId="176" fontId="4" fillId="0" borderId="0" xfId="4" applyNumberFormat="1" applyFont="1" applyFill="1" applyAlignment="1"/>
    <xf numFmtId="0" fontId="9" fillId="0" borderId="0" xfId="0" applyNumberFormat="1" applyFont="1" applyFill="1"/>
    <xf numFmtId="176" fontId="4" fillId="0" borderId="0" xfId="4" applyNumberFormat="1" applyFont="1" applyFill="1">
      <alignment vertical="center"/>
    </xf>
    <xf numFmtId="176" fontId="4" fillId="0" borderId="0" xfId="3" applyNumberFormat="1" applyFont="1" applyFill="1" applyBorder="1"/>
    <xf numFmtId="0" fontId="11" fillId="0" borderId="0" xfId="0" applyFont="1" applyFill="1" applyAlignment="1">
      <alignment horizontal="justify"/>
    </xf>
    <xf numFmtId="0" fontId="12" fillId="0" borderId="0" xfId="0" applyFont="1" applyFill="1" applyAlignment="1"/>
    <xf numFmtId="178" fontId="2" fillId="0" borderId="0" xfId="1" applyNumberFormat="1" applyFont="1" applyFill="1">
      <alignment vertical="center"/>
    </xf>
    <xf numFmtId="14" fontId="0" fillId="0" borderId="0" xfId="0" applyNumberFormat="1" applyFont="1" applyFill="1" applyAlignment="1">
      <alignment horizontal="left" vertical="center"/>
    </xf>
    <xf numFmtId="14" fontId="16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0" fillId="0" borderId="0" xfId="0" applyFont="1" applyFill="1"/>
    <xf numFmtId="0" fontId="15" fillId="0" borderId="0" xfId="1" applyNumberFormat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0" fontId="8" fillId="0" borderId="1" xfId="3" applyFont="1" applyFill="1" applyBorder="1"/>
    <xf numFmtId="0" fontId="16" fillId="0" borderId="0" xfId="0" applyNumberFormat="1" applyFont="1" applyFill="1"/>
    <xf numFmtId="0" fontId="2" fillId="0" borderId="0" xfId="2" applyFont="1" applyFill="1">
      <alignment vertical="center"/>
    </xf>
    <xf numFmtId="14" fontId="16" fillId="0" borderId="0" xfId="0" applyNumberFormat="1" applyFont="1" applyFill="1"/>
    <xf numFmtId="14" fontId="0" fillId="0" borderId="0" xfId="0" applyNumberFormat="1" applyFont="1" applyFill="1"/>
    <xf numFmtId="0" fontId="16" fillId="0" borderId="0" xfId="0" applyFont="1" applyFill="1"/>
    <xf numFmtId="0" fontId="0" fillId="0" borderId="0" xfId="0" applyNumberFormat="1" applyFont="1" applyFill="1"/>
    <xf numFmtId="14" fontId="0" fillId="0" borderId="0" xfId="0" applyNumberFormat="1"/>
    <xf numFmtId="0" fontId="0" fillId="0" borderId="0" xfId="0" applyFill="1"/>
    <xf numFmtId="0" fontId="4" fillId="0" borderId="0" xfId="0" applyFont="1" applyAlignment="1"/>
    <xf numFmtId="0" fontId="9" fillId="0" borderId="0" xfId="0" applyFont="1"/>
    <xf numFmtId="0" fontId="2" fillId="0" borderId="0" xfId="4" applyNumberFormat="1" applyFont="1" applyFill="1">
      <alignment vertical="center"/>
    </xf>
    <xf numFmtId="0" fontId="2" fillId="0" borderId="0" xfId="4" applyFont="1" applyFill="1">
      <alignment vertical="center"/>
    </xf>
    <xf numFmtId="0" fontId="2" fillId="0" borderId="0" xfId="1" applyFont="1" applyFill="1" applyBorder="1">
      <alignment vertical="center"/>
    </xf>
    <xf numFmtId="178" fontId="2" fillId="0" borderId="0" xfId="1" applyNumberFormat="1" applyFont="1" applyFill="1" applyBorder="1">
      <alignment vertical="center"/>
    </xf>
    <xf numFmtId="0" fontId="18" fillId="0" borderId="0" xfId="3" applyFont="1" applyFill="1" applyBorder="1"/>
    <xf numFmtId="0" fontId="10" fillId="0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14" fontId="2" fillId="0" borderId="0" xfId="1" applyNumberFormat="1" applyFont="1" applyFill="1">
      <alignment vertical="center"/>
    </xf>
    <xf numFmtId="14" fontId="15" fillId="0" borderId="0" xfId="2" applyNumberFormat="1" applyFont="1" applyFill="1">
      <alignment vertical="center"/>
    </xf>
    <xf numFmtId="0" fontId="0" fillId="0" borderId="0" xfId="0" applyFont="1" applyFill="1" applyAlignment="1"/>
    <xf numFmtId="0" fontId="2" fillId="0" borderId="0" xfId="1" applyFont="1" applyFill="1" applyBorder="1" applyAlignment="1">
      <alignment vertical="center" wrapText="1"/>
    </xf>
    <xf numFmtId="177" fontId="15" fillId="0" borderId="0" xfId="2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5" fillId="0" borderId="0" xfId="2" applyFont="1" applyFill="1">
      <alignment vertical="center"/>
    </xf>
    <xf numFmtId="0" fontId="15" fillId="0" borderId="0" xfId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 wrapText="1"/>
    </xf>
    <xf numFmtId="0" fontId="15" fillId="0" borderId="0" xfId="4" applyFont="1" applyFill="1" applyAlignment="1">
      <alignment vertical="center" wrapText="1"/>
    </xf>
    <xf numFmtId="0" fontId="8" fillId="0" borderId="0" xfId="3" applyFont="1" applyFill="1" applyBorder="1"/>
    <xf numFmtId="0" fontId="2" fillId="0" borderId="0" xfId="2" applyFont="1" applyFill="1" applyAlignment="1"/>
    <xf numFmtId="0" fontId="0" fillId="0" borderId="0" xfId="0" applyFont="1" applyFill="1" applyBorder="1" applyAlignment="1"/>
    <xf numFmtId="0" fontId="18" fillId="0" borderId="0" xfId="3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3" fontId="0" fillId="0" borderId="0" xfId="0" applyNumberFormat="1" applyFont="1" applyFill="1"/>
    <xf numFmtId="176" fontId="0" fillId="0" borderId="0" xfId="0" applyNumberFormat="1" applyFont="1" applyFill="1"/>
    <xf numFmtId="14" fontId="0" fillId="0" borderId="0" xfId="0" applyNumberFormat="1" applyFill="1"/>
    <xf numFmtId="0" fontId="4" fillId="0" borderId="0" xfId="2" applyFont="1" applyFill="1">
      <alignment vertical="center"/>
    </xf>
    <xf numFmtId="176" fontId="4" fillId="0" borderId="0" xfId="1" applyNumberFormat="1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/>
    <xf numFmtId="0" fontId="1" fillId="0" borderId="0" xfId="2" applyFont="1" applyFill="1" applyBorder="1">
      <alignment vertical="center"/>
    </xf>
    <xf numFmtId="14" fontId="1" fillId="0" borderId="0" xfId="2" applyNumberFormat="1" applyFont="1" applyFill="1">
      <alignment vertical="center"/>
    </xf>
    <xf numFmtId="14" fontId="15" fillId="0" borderId="0" xfId="0" applyNumberFormat="1" applyFont="1" applyFill="1" applyAlignment="1">
      <alignment vertical="center"/>
    </xf>
    <xf numFmtId="14" fontId="1" fillId="0" borderId="0" xfId="4" applyNumberFormat="1" applyFont="1" applyFill="1">
      <alignment vertical="center"/>
    </xf>
    <xf numFmtId="0" fontId="15" fillId="0" borderId="0" xfId="0" applyFont="1" applyFill="1" applyAlignment="1"/>
    <xf numFmtId="14" fontId="15" fillId="0" borderId="0" xfId="0" applyNumberFormat="1" applyFont="1" applyFill="1" applyAlignment="1">
      <alignment horizontal="left" vertical="center"/>
    </xf>
    <xf numFmtId="14" fontId="1" fillId="0" borderId="0" xfId="1" applyNumberFormat="1" applyFont="1" applyFill="1" applyAlignment="1">
      <alignment horizontal="left" vertical="center"/>
    </xf>
    <xf numFmtId="14" fontId="15" fillId="0" borderId="0" xfId="0" applyNumberFormat="1" applyFont="1" applyFill="1"/>
    <xf numFmtId="14" fontId="15" fillId="0" borderId="0" xfId="0" applyNumberFormat="1" applyFont="1" applyAlignment="1">
      <alignment vertical="center"/>
    </xf>
    <xf numFmtId="14" fontId="15" fillId="0" borderId="0" xfId="0" applyNumberFormat="1" applyFont="1"/>
    <xf numFmtId="0" fontId="15" fillId="0" borderId="0" xfId="0" applyFont="1"/>
    <xf numFmtId="0" fontId="1" fillId="0" borderId="0" xfId="2" applyNumberFormat="1" applyFont="1" applyFill="1">
      <alignment vertical="center"/>
    </xf>
    <xf numFmtId="0" fontId="1" fillId="0" borderId="0" xfId="2" applyFont="1" applyFill="1">
      <alignment vertical="center"/>
    </xf>
    <xf numFmtId="0" fontId="15" fillId="0" borderId="0" xfId="0" applyFont="1" applyFill="1" applyAlignment="1">
      <alignment vertical="center"/>
    </xf>
    <xf numFmtId="178" fontId="1" fillId="0" borderId="0" xfId="1" applyNumberFormat="1" applyFont="1" applyFill="1">
      <alignment vertical="center"/>
    </xf>
    <xf numFmtId="0" fontId="1" fillId="0" borderId="0" xfId="1" applyFont="1" applyFill="1">
      <alignment vertical="center"/>
    </xf>
    <xf numFmtId="0" fontId="15" fillId="0" borderId="0" xfId="0" applyFont="1" applyFill="1"/>
    <xf numFmtId="0" fontId="15" fillId="0" borderId="0" xfId="0" applyFont="1" applyAlignment="1">
      <alignment vertical="center"/>
    </xf>
    <xf numFmtId="177" fontId="1" fillId="0" borderId="0" xfId="1" applyNumberFormat="1" applyFont="1" applyFill="1">
      <alignment vertical="center"/>
    </xf>
    <xf numFmtId="0" fontId="15" fillId="0" borderId="0" xfId="2" applyNumberFormat="1" applyFont="1" applyFill="1" applyAlignment="1">
      <alignment vertical="center" wrapText="1"/>
    </xf>
    <xf numFmtId="0" fontId="1" fillId="0" borderId="0" xfId="2" applyNumberFormat="1" applyFont="1" applyFill="1" applyAlignment="1">
      <alignment vertical="center" wrapText="1"/>
    </xf>
    <xf numFmtId="0" fontId="1" fillId="0" borderId="0" xfId="2" applyFont="1" applyFill="1" applyAlignment="1">
      <alignment vertical="center" wrapText="1"/>
    </xf>
    <xf numFmtId="0" fontId="1" fillId="0" borderId="0" xfId="4" applyFont="1" applyFill="1">
      <alignment vertical="center"/>
    </xf>
    <xf numFmtId="0" fontId="1" fillId="0" borderId="0" xfId="1" applyFont="1" applyFill="1" applyAlignment="1">
      <alignment vertical="center" wrapText="1"/>
    </xf>
    <xf numFmtId="0" fontId="15" fillId="0" borderId="0" xfId="2" applyNumberFormat="1" applyFont="1" applyFill="1">
      <alignment vertical="center"/>
    </xf>
    <xf numFmtId="0" fontId="15" fillId="0" borderId="0" xfId="4" applyFont="1" applyFill="1" applyAlignment="1">
      <alignment vertical="center"/>
    </xf>
    <xf numFmtId="0" fontId="1" fillId="0" borderId="0" xfId="2" applyFont="1" applyFill="1" applyAlignment="1"/>
    <xf numFmtId="0" fontId="20" fillId="0" borderId="0" xfId="3" applyFont="1" applyFill="1" applyBorder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/>
    <xf numFmtId="0" fontId="1" fillId="0" borderId="0" xfId="2" applyNumberFormat="1" applyFont="1" applyFill="1" applyAlignment="1"/>
    <xf numFmtId="0" fontId="15" fillId="0" borderId="0" xfId="0" applyNumberFormat="1" applyFont="1" applyFill="1"/>
    <xf numFmtId="0" fontId="21" fillId="0" borderId="0" xfId="2" applyNumberFormat="1" applyFont="1" applyFill="1">
      <alignment vertical="center"/>
    </xf>
    <xf numFmtId="0" fontId="1" fillId="0" borderId="0" xfId="5" applyFont="1" applyFill="1">
      <alignment vertical="center"/>
    </xf>
    <xf numFmtId="0" fontId="16" fillId="0" borderId="0" xfId="0" applyFont="1"/>
    <xf numFmtId="14" fontId="0" fillId="0" borderId="0" xfId="0" applyNumberFormat="1" applyFont="1"/>
    <xf numFmtId="0" fontId="22" fillId="0" borderId="0" xfId="0" applyFont="1"/>
    <xf numFmtId="0" fontId="15" fillId="2" borderId="0" xfId="0" applyFont="1" applyFill="1"/>
  </cellXfs>
  <cellStyles count="7">
    <cellStyle name="Normal_2000wc 2" xfId="3"/>
    <cellStyle name="常规" xfId="0" builtinId="0"/>
    <cellStyle name="常规 2" xfId="1"/>
    <cellStyle name="常规 2 2 2 2" xfId="2"/>
    <cellStyle name="常规 2 4 2" xfId="4"/>
    <cellStyle name="常规 3 2 3" xfId="6"/>
    <cellStyle name="常规 4" xfId="5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130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43" sqref="A43"/>
    </sheetView>
  </sheetViews>
  <sheetFormatPr defaultColWidth="8.625" defaultRowHeight="14.25" x14ac:dyDescent="0.2"/>
  <cols>
    <col min="1" max="1" width="44.25" style="76" customWidth="1"/>
    <col min="2" max="7" width="12" style="70" customWidth="1"/>
    <col min="8" max="11" width="8.625" style="70"/>
    <col min="12" max="15" width="11.375" style="70" customWidth="1"/>
    <col min="16" max="18" width="10.875" style="73" customWidth="1"/>
    <col min="19" max="20" width="10.125" style="73"/>
    <col min="21" max="21" width="14.625" style="73" customWidth="1"/>
    <col min="22" max="22" width="10.125" style="14"/>
    <col min="23" max="23" width="10" style="73" customWidth="1"/>
    <col min="24" max="24" width="10.625" style="73" customWidth="1"/>
    <col min="25" max="25" width="15.375" style="76" customWidth="1"/>
    <col min="26" max="26" width="13.625" style="73" customWidth="1"/>
    <col min="27" max="27" width="15.5" style="14" customWidth="1"/>
    <col min="28" max="28" width="14.625" style="73" customWidth="1"/>
    <col min="29" max="29" width="13.5" style="73" customWidth="1"/>
    <col min="30" max="30" width="18.625" style="73" customWidth="1"/>
    <col min="31" max="31" width="12.5" style="14" customWidth="1"/>
    <col min="32" max="32" width="10.125" style="73"/>
    <col min="33" max="33" width="16.375" style="73" customWidth="1"/>
    <col min="34" max="34" width="16" style="73" customWidth="1"/>
    <col min="35" max="35" width="13.875" style="73" customWidth="1"/>
    <col min="36" max="36" width="8.625" style="73"/>
    <col min="37" max="37" width="12.875" style="73" customWidth="1"/>
    <col min="38" max="40" width="11.375" style="73" customWidth="1"/>
    <col min="41" max="41" width="12" style="73" customWidth="1"/>
    <col min="42" max="42" width="16.375" style="73" customWidth="1"/>
    <col min="43" max="43" width="13.625" style="73" customWidth="1"/>
    <col min="44" max="44" width="14.125" style="73" customWidth="1"/>
    <col min="45" max="45" width="13.875" style="24" customWidth="1"/>
    <col min="46" max="46" width="11.625" style="76" customWidth="1"/>
    <col min="47" max="47" width="14.625" style="24" customWidth="1"/>
    <col min="48" max="49" width="11.625" style="76" customWidth="1"/>
    <col min="50" max="50" width="15.25" style="24" customWidth="1"/>
    <col min="51" max="51" width="15.25" style="76" customWidth="1"/>
    <col min="52" max="52" width="13.125" style="24" customWidth="1"/>
    <col min="53" max="53" width="13.125" style="76" customWidth="1"/>
    <col min="54" max="54" width="11.375" style="24" customWidth="1"/>
    <col min="55" max="55" width="10.125" style="76" customWidth="1"/>
    <col min="56" max="56" width="16.25" style="76" customWidth="1"/>
    <col min="57" max="57" width="12.125" style="24" customWidth="1"/>
    <col min="58" max="58" width="12.125" style="76" customWidth="1"/>
    <col min="59" max="59" width="14.375" style="76" customWidth="1"/>
    <col min="60" max="63" width="9.625" style="77" customWidth="1"/>
    <col min="64" max="64" width="16.125" style="70" customWidth="1"/>
    <col min="65" max="65" width="14.375" style="70" customWidth="1"/>
    <col min="66" max="66" width="11.875" style="70" customWidth="1"/>
    <col min="67" max="67" width="12.875" style="70" customWidth="1"/>
    <col min="68" max="68" width="15.75" style="70" customWidth="1"/>
    <col min="69" max="69" width="12.875" style="70" customWidth="1"/>
    <col min="70" max="70" width="8.625" style="70"/>
    <col min="71" max="71" width="15.875" style="70" customWidth="1"/>
    <col min="72" max="72" width="11.875" style="70" customWidth="1"/>
    <col min="73" max="73" width="11.125" style="77" customWidth="1"/>
    <col min="74" max="74" width="10.375" style="77" customWidth="1"/>
    <col min="75" max="16384" width="8.625" style="70"/>
  </cols>
  <sheetData>
    <row r="1" spans="1:74" ht="15.75" x14ac:dyDescent="0.2">
      <c r="A1" s="1" t="s">
        <v>0</v>
      </c>
      <c r="B1" s="61">
        <v>41410</v>
      </c>
      <c r="C1" s="61">
        <v>41415</v>
      </c>
      <c r="D1" s="61">
        <v>41417</v>
      </c>
      <c r="E1" s="61">
        <v>41419</v>
      </c>
      <c r="F1" s="61">
        <v>41422</v>
      </c>
      <c r="G1" s="61">
        <v>41423</v>
      </c>
      <c r="H1" s="62">
        <v>41495</v>
      </c>
      <c r="I1" s="63" t="s">
        <v>116</v>
      </c>
      <c r="J1" s="62" t="s">
        <v>117</v>
      </c>
      <c r="K1" s="64" t="s">
        <v>118</v>
      </c>
      <c r="L1" s="62">
        <v>41541</v>
      </c>
      <c r="M1" s="62">
        <v>41558</v>
      </c>
      <c r="N1" s="62">
        <v>41572</v>
      </c>
      <c r="O1" s="62">
        <v>41600</v>
      </c>
      <c r="P1" s="62">
        <v>41623</v>
      </c>
      <c r="Q1" s="62">
        <v>41660</v>
      </c>
      <c r="R1" s="62">
        <v>41692</v>
      </c>
      <c r="S1" s="65">
        <v>41722</v>
      </c>
      <c r="T1" s="65">
        <v>41735</v>
      </c>
      <c r="U1" s="65">
        <v>41739</v>
      </c>
      <c r="V1" s="12">
        <v>41740</v>
      </c>
      <c r="W1" s="65">
        <v>41742</v>
      </c>
      <c r="X1" s="65">
        <v>41744</v>
      </c>
      <c r="Y1" s="66" t="s">
        <v>275</v>
      </c>
      <c r="Z1" s="11" t="s">
        <v>276</v>
      </c>
      <c r="AA1" s="12" t="s">
        <v>277</v>
      </c>
      <c r="AB1" s="65" t="s">
        <v>122</v>
      </c>
      <c r="AC1" s="65">
        <v>41763</v>
      </c>
      <c r="AD1" s="65">
        <v>41766</v>
      </c>
      <c r="AE1" s="12">
        <v>41771</v>
      </c>
      <c r="AF1" s="65">
        <v>41772</v>
      </c>
      <c r="AG1" s="65" t="s">
        <v>123</v>
      </c>
      <c r="AH1" s="65">
        <v>41779</v>
      </c>
      <c r="AI1" s="65" t="s">
        <v>124</v>
      </c>
      <c r="AJ1" s="65">
        <v>41794</v>
      </c>
      <c r="AK1" s="62" t="s">
        <v>129</v>
      </c>
      <c r="AL1" s="61">
        <v>41837</v>
      </c>
      <c r="AM1" s="61">
        <v>41863</v>
      </c>
      <c r="AN1" s="61" t="s">
        <v>130</v>
      </c>
      <c r="AO1" s="36" t="s">
        <v>278</v>
      </c>
      <c r="AP1" s="36" t="s">
        <v>279</v>
      </c>
      <c r="AQ1" s="36" t="s">
        <v>280</v>
      </c>
      <c r="AR1" s="36" t="s">
        <v>281</v>
      </c>
      <c r="AS1" s="22">
        <v>42105</v>
      </c>
      <c r="AT1" s="22">
        <v>42107</v>
      </c>
      <c r="AU1" s="22">
        <v>42108</v>
      </c>
      <c r="AV1" s="67">
        <v>42113</v>
      </c>
      <c r="AW1" s="23" t="s">
        <v>282</v>
      </c>
      <c r="AX1" s="22">
        <v>42121</v>
      </c>
      <c r="AY1" s="67">
        <v>42121</v>
      </c>
      <c r="AZ1" s="22">
        <v>42127</v>
      </c>
      <c r="BA1" s="67">
        <v>42128</v>
      </c>
      <c r="BB1" s="22">
        <v>42134</v>
      </c>
      <c r="BC1" s="67">
        <v>42135</v>
      </c>
      <c r="BD1" s="67">
        <v>42143</v>
      </c>
      <c r="BE1" s="22">
        <v>42150</v>
      </c>
      <c r="BF1" s="67">
        <v>42150</v>
      </c>
      <c r="BG1" s="67">
        <v>42157</v>
      </c>
      <c r="BH1" s="68">
        <v>42213</v>
      </c>
      <c r="BI1" s="68">
        <v>42215</v>
      </c>
      <c r="BJ1" s="68">
        <v>42241</v>
      </c>
      <c r="BK1" s="68">
        <v>42272</v>
      </c>
      <c r="BL1" s="98" t="s">
        <v>283</v>
      </c>
      <c r="BM1" s="69">
        <v>42487</v>
      </c>
      <c r="BN1" s="69">
        <v>42498</v>
      </c>
      <c r="BO1" s="69">
        <v>42512</v>
      </c>
      <c r="BP1" s="98" t="s">
        <v>284</v>
      </c>
      <c r="BQ1" s="69">
        <v>42486</v>
      </c>
      <c r="BR1" s="69">
        <v>42498</v>
      </c>
      <c r="BS1" s="69">
        <v>42508</v>
      </c>
      <c r="BT1" s="69">
        <v>42519</v>
      </c>
      <c r="BU1" s="68">
        <v>42666</v>
      </c>
      <c r="BV1" s="68">
        <v>42681</v>
      </c>
    </row>
    <row r="2" spans="1:74" ht="15.75" x14ac:dyDescent="0.2">
      <c r="A2" s="1" t="s">
        <v>1</v>
      </c>
      <c r="B2" s="41" t="s">
        <v>255</v>
      </c>
      <c r="C2" s="74" t="s">
        <v>125</v>
      </c>
      <c r="D2" s="74" t="s">
        <v>125</v>
      </c>
      <c r="E2" s="74" t="s">
        <v>125</v>
      </c>
      <c r="F2" s="72" t="s">
        <v>256</v>
      </c>
      <c r="G2" s="72" t="s">
        <v>256</v>
      </c>
      <c r="H2" s="74" t="s">
        <v>125</v>
      </c>
      <c r="I2" s="74" t="s">
        <v>125</v>
      </c>
      <c r="J2" s="74" t="s">
        <v>125</v>
      </c>
      <c r="K2" s="74" t="s">
        <v>125</v>
      </c>
      <c r="L2" s="74" t="s">
        <v>125</v>
      </c>
      <c r="M2" s="74" t="s">
        <v>125</v>
      </c>
      <c r="N2" s="74" t="s">
        <v>125</v>
      </c>
      <c r="O2" s="74" t="s">
        <v>125</v>
      </c>
      <c r="P2" s="74" t="s">
        <v>125</v>
      </c>
      <c r="Q2" s="74" t="s">
        <v>125</v>
      </c>
      <c r="R2" s="74" t="s">
        <v>125</v>
      </c>
      <c r="S2" s="74" t="s">
        <v>125</v>
      </c>
      <c r="T2" s="74" t="s">
        <v>125</v>
      </c>
      <c r="U2" s="78" t="s">
        <v>126</v>
      </c>
      <c r="V2" s="73" t="s">
        <v>127</v>
      </c>
      <c r="W2" s="74" t="s">
        <v>125</v>
      </c>
      <c r="X2" s="74" t="s">
        <v>125</v>
      </c>
      <c r="Y2" s="73" t="s">
        <v>127</v>
      </c>
      <c r="Z2" s="78" t="s">
        <v>126</v>
      </c>
      <c r="AA2" s="73" t="s">
        <v>127</v>
      </c>
      <c r="AB2" s="78" t="s">
        <v>126</v>
      </c>
      <c r="AC2" s="74" t="s">
        <v>125</v>
      </c>
      <c r="AD2" s="74" t="s">
        <v>125</v>
      </c>
      <c r="AE2" s="73" t="s">
        <v>127</v>
      </c>
      <c r="AF2" s="78" t="s">
        <v>126</v>
      </c>
      <c r="AG2" s="74" t="s">
        <v>125</v>
      </c>
      <c r="AH2" s="74" t="s">
        <v>125</v>
      </c>
      <c r="AI2" s="78" t="s">
        <v>126</v>
      </c>
      <c r="AJ2" s="78" t="s">
        <v>126</v>
      </c>
      <c r="AK2" s="41" t="s">
        <v>131</v>
      </c>
      <c r="AL2" s="74" t="s">
        <v>125</v>
      </c>
      <c r="AM2" s="74" t="s">
        <v>125</v>
      </c>
      <c r="AN2" s="74" t="s">
        <v>125</v>
      </c>
      <c r="AO2" s="74" t="s">
        <v>125</v>
      </c>
      <c r="AP2" s="74" t="s">
        <v>125</v>
      </c>
      <c r="AQ2" s="74" t="s">
        <v>125</v>
      </c>
      <c r="AR2" s="74" t="s">
        <v>125</v>
      </c>
      <c r="AS2" s="24" t="s">
        <v>132</v>
      </c>
      <c r="AT2" s="76" t="s">
        <v>133</v>
      </c>
      <c r="AU2" s="24" t="s">
        <v>132</v>
      </c>
      <c r="AV2" s="76" t="s">
        <v>134</v>
      </c>
      <c r="AW2" s="24" t="s">
        <v>132</v>
      </c>
      <c r="AX2" s="24" t="s">
        <v>135</v>
      </c>
      <c r="AY2" s="76" t="s">
        <v>133</v>
      </c>
      <c r="AZ2" s="24" t="s">
        <v>132</v>
      </c>
      <c r="BA2" s="76" t="s">
        <v>134</v>
      </c>
      <c r="BB2" s="24" t="s">
        <v>132</v>
      </c>
      <c r="BC2" s="76" t="s">
        <v>133</v>
      </c>
      <c r="BD2" s="76" t="s">
        <v>133</v>
      </c>
      <c r="BE2" s="24" t="s">
        <v>132</v>
      </c>
      <c r="BF2" s="76" t="s">
        <v>133</v>
      </c>
      <c r="BG2" s="76" t="s">
        <v>133</v>
      </c>
      <c r="BH2" s="77" t="s">
        <v>171</v>
      </c>
      <c r="BI2" s="77" t="s">
        <v>172</v>
      </c>
      <c r="BJ2" s="77" t="s">
        <v>172</v>
      </c>
      <c r="BK2" s="77" t="s">
        <v>171</v>
      </c>
      <c r="BL2" s="70" t="s">
        <v>133</v>
      </c>
      <c r="BM2" s="70" t="s">
        <v>133</v>
      </c>
      <c r="BN2" s="70" t="s">
        <v>133</v>
      </c>
      <c r="BO2" s="70" t="s">
        <v>133</v>
      </c>
      <c r="BP2" s="70" t="s">
        <v>132</v>
      </c>
      <c r="BQ2" s="70" t="s">
        <v>132</v>
      </c>
      <c r="BR2" s="70" t="s">
        <v>132</v>
      </c>
      <c r="BS2" s="70" t="s">
        <v>132</v>
      </c>
      <c r="BT2" s="70" t="s">
        <v>132</v>
      </c>
      <c r="BU2" s="77" t="s">
        <v>180</v>
      </c>
      <c r="BV2" s="77" t="s">
        <v>171</v>
      </c>
    </row>
    <row r="3" spans="1:74" ht="15.75" x14ac:dyDescent="0.2">
      <c r="A3" s="2" t="s">
        <v>2</v>
      </c>
      <c r="B3" s="79" t="s">
        <v>257</v>
      </c>
      <c r="C3" s="80"/>
      <c r="D3" s="80"/>
      <c r="E3" s="80"/>
      <c r="F3" s="81"/>
      <c r="G3" s="81"/>
      <c r="H3" s="73"/>
      <c r="I3" s="82"/>
      <c r="J3" s="73"/>
      <c r="K3" s="64"/>
      <c r="L3" s="73"/>
      <c r="M3" s="73"/>
      <c r="N3" s="73"/>
      <c r="O3" s="73"/>
      <c r="Y3" s="83"/>
      <c r="AL3" s="81"/>
      <c r="AM3" s="41"/>
    </row>
    <row r="4" spans="1:74" ht="15.75" x14ac:dyDescent="0.2">
      <c r="A4" s="2" t="s">
        <v>3</v>
      </c>
      <c r="B4" s="64" t="s">
        <v>4</v>
      </c>
      <c r="C4" s="84" t="s">
        <v>5</v>
      </c>
      <c r="D4" s="84" t="s">
        <v>5</v>
      </c>
      <c r="E4" s="84" t="s">
        <v>5</v>
      </c>
      <c r="F4" s="84" t="s">
        <v>6</v>
      </c>
      <c r="G4" s="84" t="s">
        <v>7</v>
      </c>
      <c r="H4" s="84" t="s">
        <v>5</v>
      </c>
      <c r="I4" s="84" t="s">
        <v>5</v>
      </c>
      <c r="J4" s="84" t="s">
        <v>5</v>
      </c>
      <c r="K4" s="84" t="s">
        <v>5</v>
      </c>
      <c r="L4" s="84" t="s">
        <v>5</v>
      </c>
      <c r="M4" s="84" t="s">
        <v>5</v>
      </c>
      <c r="N4" s="84" t="s">
        <v>5</v>
      </c>
      <c r="O4" s="84" t="s">
        <v>5</v>
      </c>
      <c r="P4" s="73" t="s">
        <v>5</v>
      </c>
      <c r="Q4" s="73" t="s">
        <v>5</v>
      </c>
      <c r="R4" s="73" t="s">
        <v>5</v>
      </c>
      <c r="S4" s="73" t="s">
        <v>128</v>
      </c>
      <c r="T4" s="73" t="s">
        <v>128</v>
      </c>
      <c r="U4" s="73" t="s">
        <v>128</v>
      </c>
      <c r="V4" s="73" t="s">
        <v>128</v>
      </c>
      <c r="W4" s="73" t="s">
        <v>128</v>
      </c>
      <c r="X4" s="73" t="s">
        <v>5</v>
      </c>
      <c r="Y4" s="73" t="s">
        <v>128</v>
      </c>
      <c r="Z4" s="73" t="s">
        <v>128</v>
      </c>
      <c r="AA4" s="73" t="s">
        <v>128</v>
      </c>
      <c r="AB4" s="73" t="s">
        <v>128</v>
      </c>
      <c r="AC4" s="73" t="s">
        <v>128</v>
      </c>
      <c r="AD4" s="73" t="s">
        <v>128</v>
      </c>
      <c r="AE4" s="73" t="s">
        <v>128</v>
      </c>
      <c r="AF4" s="73" t="s">
        <v>128</v>
      </c>
      <c r="AG4" s="73" t="s">
        <v>128</v>
      </c>
      <c r="AH4" s="73" t="s">
        <v>128</v>
      </c>
      <c r="AI4" s="73" t="s">
        <v>128</v>
      </c>
      <c r="AJ4" s="73" t="s">
        <v>128</v>
      </c>
      <c r="AK4" s="73" t="s">
        <v>128</v>
      </c>
      <c r="AL4" s="73" t="s">
        <v>5</v>
      </c>
      <c r="AM4" s="73" t="s">
        <v>128</v>
      </c>
      <c r="AN4" s="73" t="s">
        <v>128</v>
      </c>
      <c r="AO4" s="73" t="s">
        <v>128</v>
      </c>
      <c r="AP4" s="73" t="s">
        <v>5</v>
      </c>
      <c r="AQ4" s="73" t="s">
        <v>5</v>
      </c>
      <c r="AR4" s="73" t="s">
        <v>128</v>
      </c>
      <c r="AS4" s="24" t="s">
        <v>136</v>
      </c>
      <c r="AT4" s="24" t="s">
        <v>136</v>
      </c>
      <c r="AU4" s="24" t="s">
        <v>136</v>
      </c>
      <c r="AV4" s="24" t="s">
        <v>137</v>
      </c>
      <c r="AW4" s="24" t="s">
        <v>137</v>
      </c>
      <c r="AX4" s="24" t="s">
        <v>138</v>
      </c>
      <c r="AY4" s="24" t="s">
        <v>136</v>
      </c>
      <c r="AZ4" s="24" t="s">
        <v>137</v>
      </c>
      <c r="BA4" s="24" t="s">
        <v>136</v>
      </c>
      <c r="BB4" s="24" t="s">
        <v>136</v>
      </c>
      <c r="BC4" s="24" t="s">
        <v>136</v>
      </c>
      <c r="BD4" s="24" t="s">
        <v>137</v>
      </c>
      <c r="BE4" s="24" t="s">
        <v>138</v>
      </c>
      <c r="BF4" s="24" t="s">
        <v>136</v>
      </c>
      <c r="BG4" s="24" t="s">
        <v>137</v>
      </c>
      <c r="BH4" s="77" t="s">
        <v>137</v>
      </c>
      <c r="BI4" s="77" t="s">
        <v>137</v>
      </c>
      <c r="BJ4" s="77" t="s">
        <v>137</v>
      </c>
      <c r="BK4" s="77" t="s">
        <v>137</v>
      </c>
      <c r="BL4" s="70" t="s">
        <v>136</v>
      </c>
      <c r="BM4" s="70" t="s">
        <v>136</v>
      </c>
      <c r="BN4" s="70" t="s">
        <v>137</v>
      </c>
      <c r="BO4" s="70" t="s">
        <v>136</v>
      </c>
      <c r="BP4" s="70" t="s">
        <v>136</v>
      </c>
      <c r="BQ4" s="70" t="s">
        <v>136</v>
      </c>
      <c r="BR4" s="70" t="s">
        <v>136</v>
      </c>
      <c r="BS4" s="70" t="s">
        <v>136</v>
      </c>
      <c r="BT4" s="70" t="s">
        <v>136</v>
      </c>
      <c r="BU4" s="77" t="s">
        <v>181</v>
      </c>
      <c r="BV4" s="77" t="s">
        <v>181</v>
      </c>
    </row>
    <row r="5" spans="1:74" ht="15.75" x14ac:dyDescent="0.2">
      <c r="A5" s="1" t="s">
        <v>8</v>
      </c>
      <c r="B5" s="71"/>
      <c r="C5" s="71"/>
      <c r="D5" s="71"/>
      <c r="E5" s="71"/>
      <c r="F5" s="43"/>
      <c r="G5" s="72" t="s">
        <v>258</v>
      </c>
      <c r="H5" s="73"/>
      <c r="I5" s="85"/>
      <c r="J5" s="73"/>
      <c r="K5" s="64"/>
      <c r="L5" s="73"/>
      <c r="M5" s="73"/>
      <c r="N5" s="73"/>
      <c r="O5" s="73"/>
      <c r="Y5" s="75"/>
      <c r="AC5" s="75"/>
      <c r="AH5" s="17"/>
      <c r="AL5" s="72"/>
      <c r="AM5" s="64"/>
      <c r="AN5" s="64"/>
    </row>
    <row r="6" spans="1:74" s="92" customFormat="1" ht="15.75" x14ac:dyDescent="0.2">
      <c r="A6" s="57" t="s">
        <v>9</v>
      </c>
      <c r="B6" s="87">
        <v>21</v>
      </c>
      <c r="C6" s="87">
        <v>17</v>
      </c>
      <c r="D6" s="87">
        <v>17</v>
      </c>
      <c r="E6" s="87">
        <v>18</v>
      </c>
      <c r="F6" s="87">
        <v>21</v>
      </c>
      <c r="G6" s="87">
        <v>27</v>
      </c>
      <c r="H6" s="88">
        <v>20</v>
      </c>
      <c r="I6" s="87">
        <v>39</v>
      </c>
      <c r="J6" s="88">
        <v>30</v>
      </c>
      <c r="K6" s="89">
        <v>42</v>
      </c>
      <c r="L6" s="88">
        <v>29</v>
      </c>
      <c r="M6" s="88">
        <v>22</v>
      </c>
      <c r="N6" s="88">
        <v>12</v>
      </c>
      <c r="O6" s="88">
        <v>10</v>
      </c>
      <c r="P6" s="88">
        <v>2</v>
      </c>
      <c r="Q6" s="88">
        <v>1</v>
      </c>
      <c r="R6" s="88">
        <v>5</v>
      </c>
      <c r="S6" s="88">
        <v>8</v>
      </c>
      <c r="T6" s="88">
        <v>7</v>
      </c>
      <c r="U6" s="88">
        <v>18</v>
      </c>
      <c r="V6" s="58">
        <v>19</v>
      </c>
      <c r="W6" s="88">
        <v>14</v>
      </c>
      <c r="X6" s="88">
        <v>22</v>
      </c>
      <c r="Y6" s="87">
        <v>20</v>
      </c>
      <c r="Z6" s="88">
        <v>16</v>
      </c>
      <c r="AA6" s="58">
        <v>23</v>
      </c>
      <c r="AB6" s="88">
        <v>27</v>
      </c>
      <c r="AC6" s="88">
        <v>22</v>
      </c>
      <c r="AD6" s="88">
        <v>21</v>
      </c>
      <c r="AE6" s="58">
        <v>21</v>
      </c>
      <c r="AF6" s="88">
        <v>20</v>
      </c>
      <c r="AG6" s="88">
        <v>29</v>
      </c>
      <c r="AH6" s="88">
        <v>25</v>
      </c>
      <c r="AI6" s="88">
        <v>26</v>
      </c>
      <c r="AJ6" s="88">
        <v>13</v>
      </c>
      <c r="AK6" s="88">
        <v>23</v>
      </c>
      <c r="AL6" s="60">
        <f>COUNTIF(AL8:AL92,"&gt;0")</f>
        <v>16</v>
      </c>
      <c r="AM6" s="89">
        <v>16</v>
      </c>
      <c r="AN6" s="89">
        <v>21</v>
      </c>
      <c r="AO6" s="88">
        <v>29</v>
      </c>
      <c r="AP6" s="88">
        <v>24</v>
      </c>
      <c r="AQ6" s="88">
        <v>21</v>
      </c>
      <c r="AR6" s="88">
        <v>21</v>
      </c>
      <c r="AS6" s="59">
        <f>COUNTIF(AS8:AS73,"&gt;0")</f>
        <v>13</v>
      </c>
      <c r="AT6" s="90">
        <f>COUNTIF(AT8:AT73,"&gt;0")</f>
        <v>17</v>
      </c>
      <c r="AU6" s="59">
        <f>COUNTIF(AU8:AU73,"&gt;0")</f>
        <v>16</v>
      </c>
      <c r="AV6" s="59">
        <f t="shared" ref="AV6:AW6" si="0">COUNTIF(AV8:AV73,"&gt;0")</f>
        <v>12</v>
      </c>
      <c r="AW6" s="59">
        <f t="shared" si="0"/>
        <v>12</v>
      </c>
      <c r="AX6" s="59">
        <v>16</v>
      </c>
      <c r="AY6" s="90">
        <v>13</v>
      </c>
      <c r="AZ6" s="59">
        <f>COUNTIF(AZ8:AZ73,"&gt;0")</f>
        <v>15</v>
      </c>
      <c r="BA6" s="90">
        <f>COUNTIF(BA8:BA73,"&gt;0")-1</f>
        <v>12</v>
      </c>
      <c r="BB6" s="59">
        <f>COUNTIF(BB8:BB73,"&gt;0")</f>
        <v>15</v>
      </c>
      <c r="BC6" s="90">
        <f>COUNTIF(BC8:BC73,"&gt;0")</f>
        <v>15</v>
      </c>
      <c r="BD6" s="90">
        <f>COUNTIF(BD8:BD73,"&gt;0")</f>
        <v>21</v>
      </c>
      <c r="BE6" s="59">
        <f>COUNTIF(BE8:BE73,"&gt;0")</f>
        <v>15</v>
      </c>
      <c r="BF6" s="90">
        <v>13</v>
      </c>
      <c r="BG6" s="90">
        <f>COUNTIF(BG8:BG73,"&gt;0")</f>
        <v>14</v>
      </c>
      <c r="BH6" s="91">
        <f>COUNTIF(BH8:BH92,"&gt;0")</f>
        <v>22</v>
      </c>
      <c r="BI6" s="91">
        <f>COUNTIF(BI8:BI92,"&gt;0")</f>
        <v>18</v>
      </c>
      <c r="BJ6" s="91">
        <f>COUNTIF(BJ8:BJ92,"&gt;0")</f>
        <v>22</v>
      </c>
      <c r="BK6" s="91"/>
      <c r="BL6" s="59">
        <f t="shared" ref="BL6:BT6" si="1">COUNTIF(BL8:BL111,"&gt;0")</f>
        <v>15</v>
      </c>
      <c r="BM6" s="59">
        <f t="shared" si="1"/>
        <v>17</v>
      </c>
      <c r="BN6" s="59">
        <f t="shared" si="1"/>
        <v>24</v>
      </c>
      <c r="BO6" s="59">
        <f t="shared" si="1"/>
        <v>26</v>
      </c>
      <c r="BP6" s="59">
        <f t="shared" si="1"/>
        <v>15</v>
      </c>
      <c r="BQ6" s="59">
        <f t="shared" si="1"/>
        <v>14</v>
      </c>
      <c r="BR6" s="59">
        <f t="shared" si="1"/>
        <v>22</v>
      </c>
      <c r="BS6" s="59">
        <f t="shared" si="1"/>
        <v>25</v>
      </c>
      <c r="BT6" s="59">
        <f t="shared" si="1"/>
        <v>22</v>
      </c>
      <c r="BU6" s="91">
        <v>24</v>
      </c>
      <c r="BV6" s="91">
        <v>20</v>
      </c>
    </row>
    <row r="7" spans="1:74" ht="15.75" x14ac:dyDescent="0.2">
      <c r="A7" s="1" t="s">
        <v>10</v>
      </c>
      <c r="B7" s="82">
        <v>95842</v>
      </c>
      <c r="C7" s="82">
        <v>29893</v>
      </c>
      <c r="D7" s="82">
        <v>20157</v>
      </c>
      <c r="E7" s="82">
        <v>39347</v>
      </c>
      <c r="F7" s="72">
        <v>21135.8</v>
      </c>
      <c r="G7" s="72">
        <v>39343.699999999997</v>
      </c>
      <c r="H7" s="73">
        <v>18031</v>
      </c>
      <c r="I7" s="82">
        <v>51032</v>
      </c>
      <c r="J7" s="73">
        <v>43941</v>
      </c>
      <c r="K7" s="64">
        <v>16356</v>
      </c>
      <c r="L7" s="73">
        <v>26176</v>
      </c>
      <c r="M7" s="73">
        <v>15697</v>
      </c>
      <c r="N7" s="73">
        <v>15733</v>
      </c>
      <c r="O7" s="73">
        <v>4436</v>
      </c>
      <c r="P7" s="73">
        <v>1195</v>
      </c>
      <c r="Q7" s="73">
        <v>6</v>
      </c>
      <c r="R7" s="73">
        <v>93</v>
      </c>
      <c r="S7" s="73">
        <v>3626</v>
      </c>
      <c r="T7" s="73">
        <v>1288</v>
      </c>
      <c r="U7" s="73">
        <v>10442</v>
      </c>
      <c r="V7" s="14">
        <v>20823</v>
      </c>
      <c r="W7" s="73">
        <v>17980</v>
      </c>
      <c r="X7" s="73">
        <v>29979</v>
      </c>
      <c r="Y7" s="75">
        <v>18422</v>
      </c>
      <c r="Z7" s="73">
        <v>34073</v>
      </c>
      <c r="AA7" s="14">
        <v>39954</v>
      </c>
      <c r="AB7" s="73">
        <v>36234</v>
      </c>
      <c r="AC7" s="73">
        <v>48590.799999999988</v>
      </c>
      <c r="AD7" s="73">
        <v>12872</v>
      </c>
      <c r="AE7" s="14">
        <v>7522</v>
      </c>
      <c r="AF7" s="73">
        <v>8253</v>
      </c>
      <c r="AG7" s="73">
        <v>14317</v>
      </c>
      <c r="AH7" s="73">
        <v>13313</v>
      </c>
      <c r="AI7" s="73">
        <v>19894</v>
      </c>
      <c r="AJ7" s="73">
        <v>4126</v>
      </c>
      <c r="AK7" s="73">
        <v>45014</v>
      </c>
      <c r="AL7" s="72">
        <v>18857</v>
      </c>
      <c r="AM7" s="64">
        <v>20672</v>
      </c>
      <c r="AN7" s="64">
        <v>93490</v>
      </c>
      <c r="AO7" s="73">
        <v>65825</v>
      </c>
      <c r="AP7" s="73">
        <v>49388</v>
      </c>
      <c r="AQ7" s="73">
        <v>42567</v>
      </c>
      <c r="AR7" s="73">
        <v>25768</v>
      </c>
      <c r="AS7" s="24">
        <f>SUM(AS8:AS121)</f>
        <v>5064</v>
      </c>
      <c r="AT7" s="76">
        <f>SUM(AT8:AT121)</f>
        <v>1825</v>
      </c>
      <c r="AU7" s="24">
        <f>SUM(AU8:AU121)</f>
        <v>2511</v>
      </c>
      <c r="AV7" s="76">
        <v>13097</v>
      </c>
      <c r="AW7" s="24">
        <v>21159</v>
      </c>
      <c r="AX7" s="24">
        <f t="shared" ref="AX7:BG7" si="2">SUM(AX8:AX121)</f>
        <v>27534</v>
      </c>
      <c r="AY7" s="76">
        <f t="shared" si="2"/>
        <v>17475</v>
      </c>
      <c r="AZ7" s="24">
        <f t="shared" si="2"/>
        <v>6223</v>
      </c>
      <c r="BA7" s="76">
        <f t="shared" si="2"/>
        <v>20780</v>
      </c>
      <c r="BB7" s="24">
        <f t="shared" si="2"/>
        <v>12204</v>
      </c>
      <c r="BC7" s="76">
        <f t="shared" si="2"/>
        <v>6192</v>
      </c>
      <c r="BD7" s="76">
        <f t="shared" si="2"/>
        <v>64484.999999999993</v>
      </c>
      <c r="BE7" s="24">
        <f t="shared" si="2"/>
        <v>13289</v>
      </c>
      <c r="BF7" s="76">
        <f t="shared" si="2"/>
        <v>16609</v>
      </c>
      <c r="BG7" s="76">
        <f t="shared" si="2"/>
        <v>2473</v>
      </c>
      <c r="BH7" s="77">
        <f>SUM(BH8:BH130)</f>
        <v>21273</v>
      </c>
      <c r="BI7" s="77">
        <f>SUM(BI8:BI130)</f>
        <v>6575</v>
      </c>
      <c r="BJ7" s="77">
        <f>SUM(BJ8:BJ130)</f>
        <v>6042</v>
      </c>
      <c r="BK7" s="77">
        <f>SUM(BK8:BK130)</f>
        <v>21853</v>
      </c>
      <c r="BL7" s="29">
        <f>SUM(BL8:BL129)</f>
        <v>24003</v>
      </c>
      <c r="BM7" s="29">
        <f>SUM(BM8:BM129)</f>
        <v>13558</v>
      </c>
      <c r="BN7" s="29">
        <f>SUM(BN8:BN129)</f>
        <v>8151</v>
      </c>
      <c r="BO7" s="29">
        <f>SUM(BO8:BO129)</f>
        <v>8134</v>
      </c>
      <c r="BP7" s="70">
        <v>25095</v>
      </c>
      <c r="BQ7" s="29">
        <f>SUM(BQ8:BQ129)</f>
        <v>22585</v>
      </c>
      <c r="BR7" s="29">
        <f>SUM(BR8:BR129)</f>
        <v>13133</v>
      </c>
      <c r="BS7" s="29">
        <f>SUM(BS8:BS129)</f>
        <v>13724</v>
      </c>
      <c r="BT7" s="70">
        <f>SUM(BT8:BT129)</f>
        <v>10230</v>
      </c>
      <c r="BU7" s="77">
        <v>30544</v>
      </c>
      <c r="BV7" s="77">
        <v>20768</v>
      </c>
    </row>
    <row r="8" spans="1:74" ht="15.75" x14ac:dyDescent="0.25">
      <c r="A8" s="3" t="s">
        <v>11</v>
      </c>
      <c r="B8" s="93">
        <v>11</v>
      </c>
      <c r="C8" s="93">
        <v>0</v>
      </c>
      <c r="D8" s="93">
        <v>0</v>
      </c>
      <c r="E8" s="93">
        <v>0</v>
      </c>
      <c r="F8" s="72">
        <v>0</v>
      </c>
      <c r="G8" s="72">
        <v>8</v>
      </c>
      <c r="H8" s="73">
        <v>34</v>
      </c>
      <c r="I8" s="82">
        <v>12</v>
      </c>
      <c r="J8" s="73">
        <v>86</v>
      </c>
      <c r="K8" s="64">
        <v>4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  <c r="S8" s="73">
        <v>0</v>
      </c>
      <c r="T8" s="73">
        <v>0</v>
      </c>
      <c r="U8" s="73">
        <v>0</v>
      </c>
      <c r="V8" s="14">
        <v>0</v>
      </c>
      <c r="W8" s="73">
        <v>0</v>
      </c>
      <c r="X8" s="73">
        <v>0</v>
      </c>
      <c r="Y8" s="75">
        <v>0</v>
      </c>
      <c r="Z8" s="73">
        <v>1</v>
      </c>
      <c r="AA8" s="14">
        <v>0</v>
      </c>
      <c r="AB8" s="73">
        <v>0</v>
      </c>
      <c r="AC8" s="73">
        <v>56</v>
      </c>
      <c r="AD8" s="73">
        <v>0</v>
      </c>
      <c r="AE8" s="14">
        <v>0</v>
      </c>
      <c r="AF8" s="73">
        <v>0</v>
      </c>
      <c r="AG8" s="73">
        <v>10</v>
      </c>
      <c r="AH8" s="73">
        <v>0</v>
      </c>
      <c r="AI8" s="73">
        <v>0</v>
      </c>
      <c r="AJ8" s="73">
        <v>6</v>
      </c>
      <c r="AK8" s="73">
        <v>107</v>
      </c>
      <c r="AL8" s="86">
        <v>0</v>
      </c>
      <c r="AM8" s="64">
        <v>0</v>
      </c>
      <c r="AN8" s="64">
        <v>0</v>
      </c>
      <c r="AO8" s="73">
        <v>0</v>
      </c>
      <c r="AP8" s="73">
        <v>0</v>
      </c>
      <c r="AQ8" s="73">
        <v>0</v>
      </c>
      <c r="AR8" s="73">
        <v>0</v>
      </c>
      <c r="AS8" s="20"/>
      <c r="AT8" s="94"/>
      <c r="AU8" s="20"/>
      <c r="AV8" s="94"/>
      <c r="AW8" s="94">
        <v>0</v>
      </c>
      <c r="AX8" s="20">
        <v>0</v>
      </c>
      <c r="AY8" s="94">
        <v>0</v>
      </c>
      <c r="AZ8" s="20"/>
      <c r="BA8" s="94"/>
      <c r="BB8" s="20"/>
      <c r="BC8" s="94"/>
      <c r="BD8" s="94">
        <v>2</v>
      </c>
      <c r="BE8" s="20"/>
      <c r="BF8" s="94">
        <v>0</v>
      </c>
      <c r="BG8" s="94"/>
      <c r="BL8" s="76">
        <v>0</v>
      </c>
      <c r="BM8" s="76">
        <v>1</v>
      </c>
      <c r="BN8" s="76"/>
      <c r="BQ8" s="70">
        <v>0</v>
      </c>
    </row>
    <row r="9" spans="1:74" ht="15.75" x14ac:dyDescent="0.25">
      <c r="A9" s="3" t="s">
        <v>12</v>
      </c>
      <c r="B9" s="93">
        <v>239</v>
      </c>
      <c r="C9" s="93">
        <v>80</v>
      </c>
      <c r="D9" s="93">
        <v>268</v>
      </c>
      <c r="E9" s="93">
        <v>414</v>
      </c>
      <c r="F9" s="72">
        <v>0.1</v>
      </c>
      <c r="G9" s="72">
        <v>605</v>
      </c>
      <c r="H9" s="73">
        <v>1463</v>
      </c>
      <c r="I9" s="82">
        <v>5490</v>
      </c>
      <c r="J9" s="73">
        <v>4146</v>
      </c>
      <c r="K9" s="64">
        <v>500</v>
      </c>
      <c r="L9" s="73">
        <v>8042</v>
      </c>
      <c r="M9" s="73">
        <v>1644</v>
      </c>
      <c r="N9" s="73">
        <v>2816</v>
      </c>
      <c r="O9" s="73">
        <v>1320</v>
      </c>
      <c r="P9" s="73">
        <v>0</v>
      </c>
      <c r="Q9" s="73">
        <v>0</v>
      </c>
      <c r="R9" s="73">
        <v>0</v>
      </c>
      <c r="S9" s="73">
        <v>3070</v>
      </c>
      <c r="T9" s="73">
        <v>840</v>
      </c>
      <c r="U9" s="73">
        <v>1560</v>
      </c>
      <c r="V9" s="14">
        <v>1121</v>
      </c>
      <c r="W9" s="73">
        <v>1360</v>
      </c>
      <c r="X9" s="73">
        <v>3444</v>
      </c>
      <c r="Y9" s="75">
        <v>360</v>
      </c>
      <c r="Z9" s="73">
        <v>2648</v>
      </c>
      <c r="AA9" s="14">
        <v>1247</v>
      </c>
      <c r="AB9" s="73">
        <v>787</v>
      </c>
      <c r="AC9" s="73">
        <v>450</v>
      </c>
      <c r="AD9" s="73">
        <v>79</v>
      </c>
      <c r="AE9" s="14">
        <v>227</v>
      </c>
      <c r="AF9" s="73">
        <v>974</v>
      </c>
      <c r="AG9" s="73">
        <v>817</v>
      </c>
      <c r="AH9" s="73">
        <v>627</v>
      </c>
      <c r="AI9" s="73">
        <v>380</v>
      </c>
      <c r="AJ9" s="73">
        <v>1181</v>
      </c>
      <c r="AK9" s="73">
        <v>957</v>
      </c>
      <c r="AL9" s="86">
        <v>979</v>
      </c>
      <c r="AM9" s="64">
        <v>643</v>
      </c>
      <c r="AN9" s="64">
        <v>14249</v>
      </c>
      <c r="AO9" s="73">
        <v>4230</v>
      </c>
      <c r="AP9" s="73">
        <v>6319</v>
      </c>
      <c r="AQ9" s="73">
        <v>2907</v>
      </c>
      <c r="AR9" s="73">
        <v>1364</v>
      </c>
      <c r="AS9" s="20">
        <v>571</v>
      </c>
      <c r="AT9" s="94">
        <v>434</v>
      </c>
      <c r="AU9" s="20">
        <v>655</v>
      </c>
      <c r="AV9" s="94">
        <v>553</v>
      </c>
      <c r="AW9" s="94">
        <v>272</v>
      </c>
      <c r="AX9" s="20">
        <v>725</v>
      </c>
      <c r="AY9" s="94">
        <v>535</v>
      </c>
      <c r="AZ9" s="20">
        <v>142</v>
      </c>
      <c r="BA9" s="94">
        <v>699</v>
      </c>
      <c r="BB9" s="20">
        <v>530</v>
      </c>
      <c r="BC9" s="94">
        <v>526</v>
      </c>
      <c r="BD9" s="94">
        <v>1115</v>
      </c>
      <c r="BE9" s="20">
        <v>792</v>
      </c>
      <c r="BF9" s="94">
        <v>522</v>
      </c>
      <c r="BG9" s="94">
        <v>808</v>
      </c>
      <c r="BH9" s="77">
        <v>1766</v>
      </c>
      <c r="BI9" s="77">
        <v>620</v>
      </c>
      <c r="BJ9" s="77">
        <v>15</v>
      </c>
      <c r="BK9" s="77">
        <v>1685</v>
      </c>
      <c r="BL9" s="70">
        <v>1310</v>
      </c>
      <c r="BM9" s="70">
        <v>951</v>
      </c>
      <c r="BN9" s="70">
        <v>913</v>
      </c>
      <c r="BO9" s="70">
        <v>551</v>
      </c>
      <c r="BP9" s="70">
        <v>1314</v>
      </c>
      <c r="BQ9" s="70">
        <v>715</v>
      </c>
      <c r="BR9" s="70">
        <v>825</v>
      </c>
      <c r="BS9" s="70">
        <v>518</v>
      </c>
      <c r="BT9" s="70">
        <v>809</v>
      </c>
      <c r="BU9" s="77">
        <v>1821</v>
      </c>
      <c r="BV9" s="77">
        <v>4385</v>
      </c>
    </row>
    <row r="10" spans="1:74" ht="15.75" x14ac:dyDescent="0.25">
      <c r="A10" s="3" t="s">
        <v>13</v>
      </c>
      <c r="B10" s="93">
        <v>0</v>
      </c>
      <c r="C10" s="93">
        <v>0</v>
      </c>
      <c r="D10" s="93">
        <v>0</v>
      </c>
      <c r="E10" s="93">
        <v>0</v>
      </c>
      <c r="F10" s="72">
        <v>0</v>
      </c>
      <c r="G10" s="72">
        <v>0</v>
      </c>
      <c r="H10" s="73">
        <v>0</v>
      </c>
      <c r="I10" s="82">
        <v>0</v>
      </c>
      <c r="J10" s="73">
        <v>0</v>
      </c>
      <c r="K10" s="64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14">
        <v>0</v>
      </c>
      <c r="W10" s="73">
        <v>0</v>
      </c>
      <c r="X10" s="73">
        <v>0</v>
      </c>
      <c r="Y10" s="75">
        <v>0</v>
      </c>
      <c r="Z10" s="73">
        <v>0</v>
      </c>
      <c r="AA10" s="14">
        <v>0</v>
      </c>
      <c r="AB10" s="73">
        <v>0</v>
      </c>
      <c r="AC10" s="73">
        <v>0</v>
      </c>
      <c r="AD10" s="73">
        <v>0</v>
      </c>
      <c r="AE10" s="14">
        <v>0</v>
      </c>
      <c r="AF10" s="73">
        <v>0</v>
      </c>
      <c r="AG10" s="73">
        <v>0</v>
      </c>
      <c r="AH10" s="73">
        <v>0</v>
      </c>
      <c r="AI10" s="73">
        <v>0</v>
      </c>
      <c r="AJ10" s="73">
        <v>0</v>
      </c>
      <c r="AK10" s="73">
        <v>0</v>
      </c>
      <c r="AL10" s="86">
        <v>0</v>
      </c>
      <c r="AM10" s="64">
        <v>0</v>
      </c>
      <c r="AN10" s="64">
        <v>0</v>
      </c>
      <c r="AO10" s="73">
        <v>0</v>
      </c>
      <c r="AP10" s="73">
        <v>0</v>
      </c>
      <c r="AQ10" s="73">
        <v>0</v>
      </c>
      <c r="AR10" s="73">
        <v>0</v>
      </c>
      <c r="AS10" s="20"/>
      <c r="AT10" s="94"/>
      <c r="AU10" s="20"/>
      <c r="AV10" s="94">
        <v>0</v>
      </c>
      <c r="AW10" s="94">
        <v>0</v>
      </c>
      <c r="AX10" s="20">
        <v>0</v>
      </c>
      <c r="AY10" s="94">
        <v>0</v>
      </c>
      <c r="AZ10" s="20"/>
      <c r="BA10" s="94"/>
      <c r="BB10" s="20"/>
      <c r="BC10" s="94"/>
      <c r="BD10" s="94"/>
      <c r="BE10" s="20"/>
      <c r="BF10" s="94">
        <v>0</v>
      </c>
      <c r="BG10" s="94"/>
      <c r="BL10" s="76">
        <v>0</v>
      </c>
      <c r="BM10" s="76"/>
      <c r="BN10" s="76"/>
      <c r="BQ10" s="70">
        <v>0</v>
      </c>
    </row>
    <row r="11" spans="1:74" ht="15.75" x14ac:dyDescent="0.25">
      <c r="A11" s="3" t="s">
        <v>14</v>
      </c>
      <c r="B11" s="93">
        <v>0</v>
      </c>
      <c r="C11" s="93">
        <v>0</v>
      </c>
      <c r="D11" s="93">
        <v>0</v>
      </c>
      <c r="E11" s="93">
        <v>0</v>
      </c>
      <c r="F11" s="72">
        <v>0</v>
      </c>
      <c r="G11" s="72">
        <v>0</v>
      </c>
      <c r="H11" s="73">
        <v>0</v>
      </c>
      <c r="I11" s="82">
        <v>0</v>
      </c>
      <c r="J11" s="73">
        <v>0</v>
      </c>
      <c r="K11" s="64">
        <v>0</v>
      </c>
      <c r="L11" s="73">
        <v>0</v>
      </c>
      <c r="M11" s="73">
        <v>17</v>
      </c>
      <c r="N11" s="73">
        <v>14</v>
      </c>
      <c r="O11" s="73">
        <v>0</v>
      </c>
      <c r="P11" s="73">
        <v>0</v>
      </c>
      <c r="Q11" s="73">
        <v>0</v>
      </c>
      <c r="R11" s="73">
        <v>0</v>
      </c>
      <c r="S11" s="73">
        <v>63</v>
      </c>
      <c r="T11" s="73">
        <v>0</v>
      </c>
      <c r="U11" s="73">
        <v>15</v>
      </c>
      <c r="V11" s="14">
        <v>0</v>
      </c>
      <c r="W11" s="73">
        <v>0</v>
      </c>
      <c r="X11" s="73">
        <v>0</v>
      </c>
      <c r="Y11" s="75">
        <v>0</v>
      </c>
      <c r="Z11" s="73">
        <v>0</v>
      </c>
      <c r="AA11" s="14">
        <v>0</v>
      </c>
      <c r="AB11" s="73">
        <v>0</v>
      </c>
      <c r="AC11" s="73">
        <v>0</v>
      </c>
      <c r="AD11" s="73">
        <v>0</v>
      </c>
      <c r="AE11" s="14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  <c r="AL11" s="86">
        <v>0</v>
      </c>
      <c r="AM11" s="64">
        <v>0</v>
      </c>
      <c r="AN11" s="64">
        <v>0</v>
      </c>
      <c r="AO11" s="73">
        <v>0</v>
      </c>
      <c r="AP11" s="73">
        <v>0</v>
      </c>
      <c r="AQ11" s="73">
        <v>17</v>
      </c>
      <c r="AR11" s="73">
        <v>21</v>
      </c>
      <c r="BL11" s="76"/>
      <c r="BM11" s="76"/>
      <c r="BN11" s="76"/>
      <c r="BO11" s="76"/>
    </row>
    <row r="12" spans="1:74" ht="15.75" x14ac:dyDescent="0.25">
      <c r="A12" s="3" t="s">
        <v>15</v>
      </c>
      <c r="B12" s="93">
        <v>0</v>
      </c>
      <c r="C12" s="93">
        <v>0</v>
      </c>
      <c r="D12" s="93">
        <v>0</v>
      </c>
      <c r="E12" s="93">
        <v>0</v>
      </c>
      <c r="F12" s="72">
        <v>0</v>
      </c>
      <c r="G12" s="72">
        <v>0</v>
      </c>
      <c r="H12" s="73">
        <v>0</v>
      </c>
      <c r="I12" s="82">
        <v>0</v>
      </c>
      <c r="J12" s="73">
        <v>0</v>
      </c>
      <c r="K12" s="64">
        <v>280</v>
      </c>
      <c r="L12" s="73">
        <v>0</v>
      </c>
      <c r="M12" s="73">
        <v>370</v>
      </c>
      <c r="N12" s="73">
        <v>215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14">
        <v>1</v>
      </c>
      <c r="W12" s="73">
        <v>0</v>
      </c>
      <c r="X12" s="73">
        <v>0</v>
      </c>
      <c r="Y12" s="75">
        <v>0</v>
      </c>
      <c r="Z12" s="73">
        <v>0</v>
      </c>
      <c r="AA12" s="14">
        <v>0</v>
      </c>
      <c r="AB12" s="73">
        <v>0</v>
      </c>
      <c r="AC12" s="73">
        <v>0</v>
      </c>
      <c r="AD12" s="73">
        <v>0</v>
      </c>
      <c r="AE12" s="14">
        <v>0</v>
      </c>
      <c r="AF12" s="73">
        <v>0</v>
      </c>
      <c r="AG12" s="73">
        <v>0</v>
      </c>
      <c r="AH12" s="73">
        <v>0</v>
      </c>
      <c r="AI12" s="73">
        <v>0</v>
      </c>
      <c r="AJ12" s="73">
        <v>0</v>
      </c>
      <c r="AK12" s="73">
        <v>0</v>
      </c>
      <c r="AL12" s="86">
        <v>0</v>
      </c>
      <c r="AM12" s="64">
        <v>0</v>
      </c>
      <c r="AN12" s="64">
        <v>0</v>
      </c>
      <c r="AO12" s="73">
        <v>988</v>
      </c>
      <c r="AP12" s="73">
        <v>2700</v>
      </c>
      <c r="AQ12" s="73">
        <v>3810</v>
      </c>
      <c r="AR12" s="73">
        <v>1253</v>
      </c>
      <c r="BK12" s="77">
        <v>150</v>
      </c>
      <c r="BL12" s="76"/>
      <c r="BM12" s="76"/>
      <c r="BN12" s="76"/>
      <c r="BO12" s="76"/>
      <c r="BU12" s="77">
        <v>1835</v>
      </c>
      <c r="BV12" s="77">
        <v>1008</v>
      </c>
    </row>
    <row r="13" spans="1:74" ht="15.75" x14ac:dyDescent="0.25">
      <c r="A13" s="3" t="s">
        <v>16</v>
      </c>
      <c r="B13" s="93">
        <v>0</v>
      </c>
      <c r="C13" s="93">
        <v>0</v>
      </c>
      <c r="D13" s="93">
        <v>0</v>
      </c>
      <c r="E13" s="93">
        <v>0</v>
      </c>
      <c r="F13" s="72">
        <v>0</v>
      </c>
      <c r="G13" s="72">
        <v>0</v>
      </c>
      <c r="H13" s="73">
        <v>302</v>
      </c>
      <c r="I13" s="82">
        <v>193</v>
      </c>
      <c r="J13" s="73">
        <v>104</v>
      </c>
      <c r="K13" s="64">
        <v>300</v>
      </c>
      <c r="L13" s="73">
        <v>8</v>
      </c>
      <c r="M13" s="73">
        <v>66</v>
      </c>
      <c r="N13" s="73">
        <v>181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14">
        <v>0</v>
      </c>
      <c r="W13" s="73">
        <v>0</v>
      </c>
      <c r="X13" s="73">
        <v>0</v>
      </c>
      <c r="Y13" s="75">
        <v>0</v>
      </c>
      <c r="Z13" s="73">
        <v>0</v>
      </c>
      <c r="AA13" s="14">
        <v>0</v>
      </c>
      <c r="AB13" s="73">
        <v>0</v>
      </c>
      <c r="AC13" s="73">
        <v>0</v>
      </c>
      <c r="AD13" s="73">
        <v>0</v>
      </c>
      <c r="AE13" s="14">
        <v>0</v>
      </c>
      <c r="AF13" s="73">
        <v>0</v>
      </c>
      <c r="AG13" s="73">
        <v>0</v>
      </c>
      <c r="AH13" s="73">
        <v>0</v>
      </c>
      <c r="AI13" s="73">
        <v>0</v>
      </c>
      <c r="AJ13" s="73">
        <v>0</v>
      </c>
      <c r="AK13" s="73">
        <v>0</v>
      </c>
      <c r="AL13" s="86">
        <v>0</v>
      </c>
      <c r="AM13" s="64">
        <v>0</v>
      </c>
      <c r="AN13" s="64">
        <v>75</v>
      </c>
      <c r="AO13" s="73">
        <v>577</v>
      </c>
      <c r="AP13" s="73">
        <v>24</v>
      </c>
      <c r="AQ13" s="73">
        <v>73</v>
      </c>
      <c r="AR13" s="73">
        <v>487</v>
      </c>
      <c r="BI13" s="77">
        <v>800</v>
      </c>
      <c r="BJ13" s="77">
        <v>550</v>
      </c>
      <c r="BK13" s="77">
        <v>11</v>
      </c>
      <c r="BL13" s="76"/>
      <c r="BM13" s="76"/>
      <c r="BN13" s="76"/>
      <c r="BO13" s="76"/>
      <c r="BU13" s="77">
        <v>49</v>
      </c>
      <c r="BV13" s="77">
        <v>160</v>
      </c>
    </row>
    <row r="14" spans="1:74" ht="15.75" x14ac:dyDescent="0.25">
      <c r="A14" s="3" t="s">
        <v>17</v>
      </c>
      <c r="B14" s="93">
        <v>0</v>
      </c>
      <c r="C14" s="93">
        <v>0</v>
      </c>
      <c r="D14" s="93">
        <v>0</v>
      </c>
      <c r="E14" s="93">
        <v>0</v>
      </c>
      <c r="F14" s="72">
        <v>0.1</v>
      </c>
      <c r="G14" s="72">
        <v>0.1</v>
      </c>
      <c r="H14" s="73">
        <v>1170</v>
      </c>
      <c r="I14" s="82">
        <v>4780</v>
      </c>
      <c r="J14" s="73">
        <v>8719</v>
      </c>
      <c r="K14" s="64">
        <v>651</v>
      </c>
      <c r="L14" s="73">
        <v>1740</v>
      </c>
      <c r="M14" s="73">
        <v>3316</v>
      </c>
      <c r="N14" s="73">
        <v>954</v>
      </c>
      <c r="O14" s="73">
        <v>3</v>
      </c>
      <c r="P14" s="73">
        <v>0</v>
      </c>
      <c r="Q14" s="73">
        <v>6</v>
      </c>
      <c r="R14" s="73">
        <v>0</v>
      </c>
      <c r="S14" s="73">
        <v>0</v>
      </c>
      <c r="T14" s="73">
        <v>0</v>
      </c>
      <c r="U14" s="73">
        <v>0</v>
      </c>
      <c r="V14" s="14">
        <v>0</v>
      </c>
      <c r="W14" s="73">
        <v>0</v>
      </c>
      <c r="X14" s="73">
        <v>0</v>
      </c>
      <c r="Y14" s="75">
        <v>0</v>
      </c>
      <c r="Z14" s="73">
        <v>0</v>
      </c>
      <c r="AA14" s="14">
        <v>0</v>
      </c>
      <c r="AB14" s="73">
        <v>0</v>
      </c>
      <c r="AC14" s="73">
        <v>0</v>
      </c>
      <c r="AD14" s="73">
        <v>0</v>
      </c>
      <c r="AE14" s="14">
        <v>3</v>
      </c>
      <c r="AF14" s="73">
        <v>37</v>
      </c>
      <c r="AG14" s="73">
        <v>0</v>
      </c>
      <c r="AH14" s="73">
        <v>5</v>
      </c>
      <c r="AI14" s="73">
        <v>2</v>
      </c>
      <c r="AJ14" s="73">
        <v>1</v>
      </c>
      <c r="AK14" s="73">
        <v>185</v>
      </c>
      <c r="AL14" s="86">
        <v>0</v>
      </c>
      <c r="AM14" s="64">
        <v>1037</v>
      </c>
      <c r="AN14" s="64">
        <v>19050</v>
      </c>
      <c r="AO14" s="73">
        <v>21844</v>
      </c>
      <c r="AP14" s="73">
        <v>14872</v>
      </c>
      <c r="AQ14" s="73">
        <v>9890</v>
      </c>
      <c r="AR14" s="73">
        <v>6521</v>
      </c>
      <c r="AS14" s="20">
        <v>10</v>
      </c>
      <c r="AT14" s="94">
        <v>1</v>
      </c>
      <c r="AU14" s="20">
        <v>51</v>
      </c>
      <c r="AV14" s="94">
        <v>0</v>
      </c>
      <c r="AW14" s="94">
        <v>0</v>
      </c>
      <c r="AX14" s="20">
        <v>0</v>
      </c>
      <c r="AY14" s="94">
        <v>0</v>
      </c>
      <c r="AZ14" s="20">
        <v>194</v>
      </c>
      <c r="BA14" s="94"/>
      <c r="BB14" s="20"/>
      <c r="BC14" s="94"/>
      <c r="BD14" s="94"/>
      <c r="BE14" s="20"/>
      <c r="BF14" s="94">
        <v>9</v>
      </c>
      <c r="BG14" s="94">
        <v>104</v>
      </c>
      <c r="BH14" s="77">
        <v>219</v>
      </c>
      <c r="BI14" s="77">
        <v>67</v>
      </c>
      <c r="BJ14" s="77">
        <v>1034</v>
      </c>
      <c r="BK14" s="77">
        <v>7495</v>
      </c>
      <c r="BL14" s="70">
        <v>0</v>
      </c>
      <c r="BN14" s="70">
        <v>57</v>
      </c>
      <c r="BO14" s="70">
        <v>113</v>
      </c>
      <c r="BQ14" s="70">
        <v>0</v>
      </c>
      <c r="BR14" s="70">
        <v>330</v>
      </c>
      <c r="BS14" s="70">
        <v>191</v>
      </c>
      <c r="BT14" s="70">
        <v>5690</v>
      </c>
      <c r="BU14" s="77">
        <v>11366</v>
      </c>
      <c r="BV14" s="77">
        <v>4384</v>
      </c>
    </row>
    <row r="15" spans="1:74" ht="15.75" x14ac:dyDescent="0.25">
      <c r="A15" s="3" t="s">
        <v>18</v>
      </c>
      <c r="B15" s="93">
        <v>3200</v>
      </c>
      <c r="C15" s="93">
        <v>40</v>
      </c>
      <c r="D15" s="93">
        <v>43</v>
      </c>
      <c r="E15" s="93">
        <v>588</v>
      </c>
      <c r="F15" s="72">
        <v>0.1</v>
      </c>
      <c r="G15" s="72">
        <v>0</v>
      </c>
      <c r="H15" s="73">
        <v>3929</v>
      </c>
      <c r="I15" s="82">
        <v>5179</v>
      </c>
      <c r="J15" s="73">
        <v>5248</v>
      </c>
      <c r="K15" s="64">
        <v>2345</v>
      </c>
      <c r="L15" s="73">
        <v>2996</v>
      </c>
      <c r="M15" s="73">
        <v>730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5629</v>
      </c>
      <c r="V15" s="14">
        <v>13620</v>
      </c>
      <c r="W15" s="73">
        <v>13150</v>
      </c>
      <c r="X15" s="73">
        <v>6686</v>
      </c>
      <c r="Y15" s="75">
        <v>5146</v>
      </c>
      <c r="Z15" s="73">
        <v>17481</v>
      </c>
      <c r="AA15" s="14">
        <v>8823</v>
      </c>
      <c r="AB15" s="73">
        <v>6421</v>
      </c>
      <c r="AC15" s="73">
        <v>12000</v>
      </c>
      <c r="AD15" s="73">
        <v>2039</v>
      </c>
      <c r="AE15" s="14">
        <v>623</v>
      </c>
      <c r="AF15" s="73">
        <v>508</v>
      </c>
      <c r="AG15" s="73">
        <v>647</v>
      </c>
      <c r="AH15" s="73">
        <v>78</v>
      </c>
      <c r="AI15" s="73">
        <v>219</v>
      </c>
      <c r="AJ15" s="73">
        <v>1021</v>
      </c>
      <c r="AK15" s="73">
        <v>1904</v>
      </c>
      <c r="AL15" s="86">
        <v>1892</v>
      </c>
      <c r="AM15" s="64">
        <v>510</v>
      </c>
      <c r="AN15" s="64">
        <v>1561</v>
      </c>
      <c r="AO15" s="73">
        <v>1702</v>
      </c>
      <c r="AP15" s="73">
        <v>620</v>
      </c>
      <c r="AQ15" s="73">
        <v>38</v>
      </c>
      <c r="AR15" s="73">
        <v>1</v>
      </c>
      <c r="AS15" s="20">
        <v>2550</v>
      </c>
      <c r="AT15" s="94">
        <v>850</v>
      </c>
      <c r="AU15" s="20">
        <v>1055</v>
      </c>
      <c r="AV15" s="94">
        <v>2254</v>
      </c>
      <c r="AW15" s="94">
        <v>14425</v>
      </c>
      <c r="AX15" s="20">
        <v>3065</v>
      </c>
      <c r="AY15" s="94">
        <v>314</v>
      </c>
      <c r="AZ15" s="20">
        <v>651</v>
      </c>
      <c r="BA15" s="94">
        <v>1472</v>
      </c>
      <c r="BB15" s="20">
        <v>62</v>
      </c>
      <c r="BC15" s="94">
        <v>20</v>
      </c>
      <c r="BD15" s="94">
        <v>869</v>
      </c>
      <c r="BE15" s="20">
        <v>119</v>
      </c>
      <c r="BF15" s="94">
        <v>139</v>
      </c>
      <c r="BG15" s="94">
        <v>59</v>
      </c>
      <c r="BH15" s="77">
        <v>1097</v>
      </c>
      <c r="BI15" s="77">
        <v>36</v>
      </c>
      <c r="BJ15" s="77">
        <v>68</v>
      </c>
      <c r="BK15" s="77">
        <v>27</v>
      </c>
      <c r="BL15" s="70">
        <v>10117</v>
      </c>
      <c r="BM15" s="70">
        <v>395</v>
      </c>
      <c r="BN15" s="70">
        <v>87</v>
      </c>
      <c r="BO15" s="70">
        <v>3</v>
      </c>
      <c r="BP15" s="70">
        <v>11790</v>
      </c>
      <c r="BQ15" s="70">
        <v>2811</v>
      </c>
      <c r="BR15" s="70">
        <v>7</v>
      </c>
      <c r="BS15" s="70">
        <v>6</v>
      </c>
      <c r="BT15" s="70">
        <v>93</v>
      </c>
      <c r="BU15" s="77">
        <v>6</v>
      </c>
    </row>
    <row r="16" spans="1:74" ht="15.75" x14ac:dyDescent="0.25">
      <c r="A16" s="3" t="s">
        <v>19</v>
      </c>
      <c r="B16" s="93">
        <v>8</v>
      </c>
      <c r="C16" s="93">
        <v>6</v>
      </c>
      <c r="D16" s="93">
        <v>12</v>
      </c>
      <c r="E16" s="93">
        <v>31</v>
      </c>
      <c r="F16" s="72">
        <v>0.1</v>
      </c>
      <c r="G16" s="72">
        <v>0.1</v>
      </c>
      <c r="H16" s="73">
        <v>6962</v>
      </c>
      <c r="I16" s="82">
        <v>10291</v>
      </c>
      <c r="J16" s="73">
        <v>4836</v>
      </c>
      <c r="K16" s="64">
        <v>850</v>
      </c>
      <c r="L16" s="73">
        <v>2364</v>
      </c>
      <c r="M16" s="73">
        <v>2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2</v>
      </c>
      <c r="U16" s="73">
        <v>0</v>
      </c>
      <c r="V16" s="14">
        <v>74</v>
      </c>
      <c r="W16" s="73">
        <v>140</v>
      </c>
      <c r="X16" s="73">
        <v>393</v>
      </c>
      <c r="Y16" s="75">
        <v>376</v>
      </c>
      <c r="Z16" s="73">
        <v>607</v>
      </c>
      <c r="AA16" s="14">
        <v>82</v>
      </c>
      <c r="AB16" s="73">
        <v>247</v>
      </c>
      <c r="AC16" s="73">
        <v>0.1</v>
      </c>
      <c r="AD16" s="73">
        <v>222</v>
      </c>
      <c r="AE16" s="14">
        <v>224</v>
      </c>
      <c r="AF16" s="73">
        <v>248</v>
      </c>
      <c r="AG16" s="73">
        <v>391</v>
      </c>
      <c r="AH16" s="73">
        <v>244</v>
      </c>
      <c r="AI16" s="73">
        <v>292</v>
      </c>
      <c r="AJ16" s="73">
        <v>346</v>
      </c>
      <c r="AK16" s="73">
        <v>10040</v>
      </c>
      <c r="AL16" s="86">
        <v>5672</v>
      </c>
      <c r="AM16" s="64">
        <v>2787</v>
      </c>
      <c r="AN16" s="64">
        <v>15188</v>
      </c>
      <c r="AO16" s="73">
        <v>2245</v>
      </c>
      <c r="AP16" s="73">
        <v>596</v>
      </c>
      <c r="AQ16" s="73">
        <v>90</v>
      </c>
      <c r="AR16" s="73">
        <v>0</v>
      </c>
      <c r="AS16" s="20">
        <v>79</v>
      </c>
      <c r="AT16" s="94">
        <v>24</v>
      </c>
      <c r="AU16" s="20"/>
      <c r="AV16" s="94">
        <v>49</v>
      </c>
      <c r="AW16" s="94">
        <v>6</v>
      </c>
      <c r="AX16" s="20">
        <v>250</v>
      </c>
      <c r="AY16" s="94">
        <v>212</v>
      </c>
      <c r="AZ16" s="20">
        <v>672</v>
      </c>
      <c r="BA16" s="94">
        <v>212</v>
      </c>
      <c r="BB16" s="20">
        <v>75</v>
      </c>
      <c r="BC16" s="94">
        <v>192</v>
      </c>
      <c r="BD16" s="94">
        <v>475</v>
      </c>
      <c r="BE16" s="20">
        <v>281</v>
      </c>
      <c r="BF16" s="94">
        <v>184</v>
      </c>
      <c r="BG16" s="94">
        <v>458</v>
      </c>
      <c r="BH16" s="77">
        <v>5934</v>
      </c>
      <c r="BI16" s="77">
        <v>1507</v>
      </c>
      <c r="BJ16" s="77">
        <v>1690</v>
      </c>
      <c r="BK16" s="77">
        <v>593</v>
      </c>
      <c r="BL16" s="70">
        <v>141</v>
      </c>
      <c r="BM16" s="70">
        <v>379</v>
      </c>
      <c r="BN16" s="70">
        <v>534</v>
      </c>
      <c r="BO16" s="70">
        <v>465</v>
      </c>
      <c r="BP16" s="70">
        <v>113</v>
      </c>
      <c r="BQ16" s="70">
        <v>346</v>
      </c>
      <c r="BR16" s="70">
        <v>255</v>
      </c>
      <c r="BS16" s="70">
        <v>284</v>
      </c>
      <c r="BT16" s="70">
        <v>712</v>
      </c>
      <c r="BU16" s="77">
        <v>8</v>
      </c>
    </row>
    <row r="17" spans="1:74" ht="15.75" x14ac:dyDescent="0.25">
      <c r="A17" s="3" t="s">
        <v>20</v>
      </c>
      <c r="B17" s="93">
        <v>22</v>
      </c>
      <c r="C17" s="93">
        <v>1</v>
      </c>
      <c r="D17" s="93">
        <v>0</v>
      </c>
      <c r="E17" s="93">
        <v>2</v>
      </c>
      <c r="F17" s="72">
        <v>180</v>
      </c>
      <c r="G17" s="72">
        <v>0.1</v>
      </c>
      <c r="H17" s="73">
        <v>0</v>
      </c>
      <c r="I17" s="82">
        <v>0</v>
      </c>
      <c r="J17" s="73">
        <v>0</v>
      </c>
      <c r="K17" s="64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14">
        <v>0</v>
      </c>
      <c r="W17" s="73">
        <v>0</v>
      </c>
      <c r="X17" s="73">
        <v>0</v>
      </c>
      <c r="Y17" s="75">
        <v>0</v>
      </c>
      <c r="Z17" s="73">
        <v>0</v>
      </c>
      <c r="AA17" s="14">
        <v>0</v>
      </c>
      <c r="AB17" s="73">
        <v>1</v>
      </c>
      <c r="AC17" s="73">
        <v>0.1</v>
      </c>
      <c r="AD17" s="73">
        <v>0</v>
      </c>
      <c r="AE17" s="14">
        <v>0</v>
      </c>
      <c r="AF17" s="73">
        <v>0</v>
      </c>
      <c r="AG17" s="73">
        <v>5</v>
      </c>
      <c r="AH17" s="73">
        <v>6</v>
      </c>
      <c r="AI17" s="73">
        <v>8</v>
      </c>
      <c r="AJ17" s="73">
        <v>0</v>
      </c>
      <c r="AK17" s="73">
        <v>0</v>
      </c>
      <c r="AL17" s="86">
        <v>200</v>
      </c>
      <c r="AM17" s="64">
        <v>0</v>
      </c>
      <c r="AN17" s="64">
        <v>0</v>
      </c>
      <c r="AO17" s="73">
        <v>0</v>
      </c>
      <c r="AP17" s="73">
        <v>0</v>
      </c>
      <c r="AQ17" s="73">
        <v>0</v>
      </c>
      <c r="AR17" s="73">
        <v>0</v>
      </c>
      <c r="AS17" s="20"/>
      <c r="AT17" s="94"/>
      <c r="AU17" s="20"/>
      <c r="AV17" s="94">
        <v>0</v>
      </c>
      <c r="AW17" s="94">
        <v>0</v>
      </c>
      <c r="AX17" s="20">
        <v>1</v>
      </c>
      <c r="AY17" s="94">
        <v>0</v>
      </c>
      <c r="AZ17" s="20"/>
      <c r="BA17" s="94"/>
      <c r="BB17" s="20"/>
      <c r="BC17" s="94"/>
      <c r="BD17" s="94">
        <v>37.717717717717697</v>
      </c>
      <c r="BE17" s="20">
        <v>3</v>
      </c>
      <c r="BF17" s="94">
        <v>0</v>
      </c>
      <c r="BG17" s="94"/>
      <c r="BL17" s="76">
        <v>0</v>
      </c>
      <c r="BN17" s="76"/>
      <c r="BQ17" s="70">
        <v>0</v>
      </c>
      <c r="BS17" s="70">
        <v>1</v>
      </c>
    </row>
    <row r="18" spans="1:74" ht="15.75" x14ac:dyDescent="0.25">
      <c r="A18" s="3" t="s">
        <v>21</v>
      </c>
      <c r="B18" s="93">
        <v>0</v>
      </c>
      <c r="C18" s="93">
        <v>0</v>
      </c>
      <c r="D18" s="93">
        <v>0</v>
      </c>
      <c r="E18" s="93">
        <v>0</v>
      </c>
      <c r="F18" s="72">
        <v>0</v>
      </c>
      <c r="G18" s="72">
        <v>0</v>
      </c>
      <c r="H18" s="73">
        <v>0</v>
      </c>
      <c r="I18" s="82">
        <v>0</v>
      </c>
      <c r="J18" s="73">
        <v>110</v>
      </c>
      <c r="K18" s="64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47</v>
      </c>
      <c r="T18" s="73">
        <v>67</v>
      </c>
      <c r="U18" s="73">
        <v>130</v>
      </c>
      <c r="V18" s="14">
        <v>260</v>
      </c>
      <c r="W18" s="73">
        <v>0</v>
      </c>
      <c r="X18" s="73">
        <v>590</v>
      </c>
      <c r="Y18" s="75">
        <v>190</v>
      </c>
      <c r="Z18" s="73">
        <v>0</v>
      </c>
      <c r="AA18" s="14">
        <v>0</v>
      </c>
      <c r="AB18" s="73">
        <v>0</v>
      </c>
      <c r="AC18" s="73">
        <v>0</v>
      </c>
      <c r="AD18" s="73">
        <v>0</v>
      </c>
      <c r="AE18" s="14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86">
        <v>0</v>
      </c>
      <c r="AM18" s="64">
        <v>0</v>
      </c>
      <c r="AN18" s="64">
        <v>32</v>
      </c>
      <c r="AO18" s="73">
        <v>4</v>
      </c>
      <c r="AP18" s="73">
        <v>0</v>
      </c>
      <c r="AQ18" s="73">
        <v>2</v>
      </c>
      <c r="AR18" s="73">
        <v>0</v>
      </c>
      <c r="AS18" s="20"/>
      <c r="AT18" s="94">
        <v>6</v>
      </c>
      <c r="AU18" s="20">
        <v>142</v>
      </c>
      <c r="AV18" s="94">
        <v>0</v>
      </c>
      <c r="AW18" s="94">
        <v>0</v>
      </c>
      <c r="AX18" s="20">
        <v>0</v>
      </c>
      <c r="AY18" s="94">
        <v>0</v>
      </c>
      <c r="AZ18" s="20"/>
      <c r="BA18" s="94"/>
      <c r="BB18" s="20"/>
      <c r="BC18" s="94"/>
      <c r="BD18" s="94">
        <v>42</v>
      </c>
      <c r="BE18" s="20"/>
      <c r="BF18" s="94">
        <v>0</v>
      </c>
      <c r="BG18" s="94"/>
      <c r="BI18" s="77">
        <v>1</v>
      </c>
      <c r="BJ18" s="77">
        <v>2</v>
      </c>
      <c r="BL18" s="76">
        <v>0</v>
      </c>
      <c r="BM18" s="76"/>
      <c r="BO18" s="70">
        <v>40</v>
      </c>
      <c r="BP18" s="70">
        <v>400</v>
      </c>
      <c r="BQ18" s="70">
        <v>0</v>
      </c>
      <c r="BT18" s="70">
        <v>108</v>
      </c>
      <c r="BU18" s="77">
        <v>1</v>
      </c>
      <c r="BV18" s="77">
        <v>5</v>
      </c>
    </row>
    <row r="19" spans="1:74" ht="15.75" x14ac:dyDescent="0.25">
      <c r="A19" s="3" t="s">
        <v>22</v>
      </c>
      <c r="B19" s="93">
        <v>0</v>
      </c>
      <c r="C19" s="93">
        <v>0</v>
      </c>
      <c r="D19" s="93">
        <v>0</v>
      </c>
      <c r="E19" s="93">
        <v>0</v>
      </c>
      <c r="F19" s="72">
        <v>0</v>
      </c>
      <c r="G19" s="72">
        <v>0</v>
      </c>
      <c r="H19" s="73">
        <v>0</v>
      </c>
      <c r="I19" s="82">
        <v>0</v>
      </c>
      <c r="J19" s="73">
        <v>0</v>
      </c>
      <c r="K19" s="64">
        <v>0</v>
      </c>
      <c r="L19" s="73">
        <v>1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14">
        <v>0</v>
      </c>
      <c r="W19" s="73">
        <v>0</v>
      </c>
      <c r="X19" s="73">
        <v>0</v>
      </c>
      <c r="Y19" s="75">
        <v>0</v>
      </c>
      <c r="Z19" s="73">
        <v>0</v>
      </c>
      <c r="AA19" s="14">
        <v>0</v>
      </c>
      <c r="AB19" s="73">
        <v>0</v>
      </c>
      <c r="AC19" s="73">
        <v>0</v>
      </c>
      <c r="AD19" s="73">
        <v>0</v>
      </c>
      <c r="AE19" s="14">
        <v>0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86">
        <v>0</v>
      </c>
      <c r="AM19" s="64">
        <v>0</v>
      </c>
      <c r="AN19" s="64">
        <v>0</v>
      </c>
      <c r="AO19" s="73">
        <v>0</v>
      </c>
      <c r="AP19" s="73">
        <v>0</v>
      </c>
      <c r="AQ19" s="73">
        <v>0</v>
      </c>
      <c r="AR19" s="73">
        <v>0</v>
      </c>
      <c r="BL19" s="76"/>
      <c r="BM19" s="76"/>
      <c r="BN19" s="76"/>
      <c r="BO19" s="76"/>
    </row>
    <row r="20" spans="1:74" ht="15.75" x14ac:dyDescent="0.25">
      <c r="A20" s="3" t="s">
        <v>23</v>
      </c>
      <c r="B20" s="93">
        <v>0</v>
      </c>
      <c r="C20" s="93">
        <v>0</v>
      </c>
      <c r="D20" s="93">
        <v>0</v>
      </c>
      <c r="E20" s="93">
        <v>0</v>
      </c>
      <c r="F20" s="72">
        <v>0</v>
      </c>
      <c r="G20" s="72">
        <v>0</v>
      </c>
      <c r="H20" s="73">
        <v>0</v>
      </c>
      <c r="I20" s="82">
        <v>470</v>
      </c>
      <c r="J20" s="73">
        <v>0</v>
      </c>
      <c r="K20" s="64">
        <v>0</v>
      </c>
      <c r="L20" s="73">
        <v>37</v>
      </c>
      <c r="M20" s="73">
        <v>85</v>
      </c>
      <c r="N20" s="73">
        <v>1139</v>
      </c>
      <c r="O20" s="73">
        <v>90</v>
      </c>
      <c r="P20" s="73">
        <v>0</v>
      </c>
      <c r="Q20" s="73">
        <v>0</v>
      </c>
      <c r="R20" s="73">
        <v>0</v>
      </c>
      <c r="S20" s="73">
        <v>90</v>
      </c>
      <c r="T20" s="73">
        <v>71</v>
      </c>
      <c r="U20" s="73">
        <v>180</v>
      </c>
      <c r="V20" s="14">
        <v>660</v>
      </c>
      <c r="W20" s="73">
        <v>350</v>
      </c>
      <c r="X20" s="73">
        <v>551</v>
      </c>
      <c r="Y20" s="75">
        <v>0</v>
      </c>
      <c r="Z20" s="73">
        <v>0</v>
      </c>
      <c r="AA20" s="14">
        <v>0</v>
      </c>
      <c r="AB20" s="73">
        <v>0</v>
      </c>
      <c r="AC20" s="73">
        <v>0</v>
      </c>
      <c r="AD20" s="73">
        <v>0</v>
      </c>
      <c r="AE20" s="14">
        <v>0</v>
      </c>
      <c r="AF20" s="73">
        <v>0</v>
      </c>
      <c r="AG20" s="73">
        <v>0</v>
      </c>
      <c r="AH20" s="73">
        <v>0</v>
      </c>
      <c r="AI20" s="73">
        <v>0</v>
      </c>
      <c r="AJ20" s="73">
        <v>0</v>
      </c>
      <c r="AK20" s="73">
        <v>0</v>
      </c>
      <c r="AL20" s="86">
        <v>0</v>
      </c>
      <c r="AM20" s="64">
        <v>0</v>
      </c>
      <c r="AN20" s="64">
        <v>12</v>
      </c>
      <c r="AO20" s="73">
        <v>1102</v>
      </c>
      <c r="AP20" s="73">
        <v>667</v>
      </c>
      <c r="AQ20" s="73">
        <f>1770+710</f>
        <v>2480</v>
      </c>
      <c r="AR20" s="73">
        <v>695</v>
      </c>
      <c r="AS20" s="20">
        <v>1062</v>
      </c>
      <c r="AT20" s="94"/>
      <c r="AU20" s="20">
        <v>3</v>
      </c>
      <c r="AV20" s="94">
        <v>9</v>
      </c>
      <c r="AW20" s="94">
        <v>0</v>
      </c>
      <c r="AX20" s="20">
        <v>0</v>
      </c>
      <c r="AY20" s="94">
        <v>0</v>
      </c>
      <c r="AZ20" s="20"/>
      <c r="BA20" s="94"/>
      <c r="BB20" s="20"/>
      <c r="BC20" s="94"/>
      <c r="BD20" s="94"/>
      <c r="BE20" s="20"/>
      <c r="BF20" s="94">
        <v>0</v>
      </c>
      <c r="BG20" s="94"/>
      <c r="BK20" s="77">
        <v>450</v>
      </c>
      <c r="BL20" s="76">
        <v>720</v>
      </c>
      <c r="BM20" s="76"/>
      <c r="BN20" s="76"/>
      <c r="BQ20" s="70">
        <v>1</v>
      </c>
      <c r="BU20" s="77">
        <v>2274</v>
      </c>
      <c r="BV20" s="77">
        <v>402</v>
      </c>
    </row>
    <row r="21" spans="1:74" ht="15.75" x14ac:dyDescent="0.25">
      <c r="A21" s="3" t="s">
        <v>24</v>
      </c>
      <c r="B21" s="93">
        <v>0</v>
      </c>
      <c r="C21" s="93">
        <v>0</v>
      </c>
      <c r="D21" s="93">
        <v>0</v>
      </c>
      <c r="E21" s="93">
        <v>0</v>
      </c>
      <c r="F21" s="72">
        <v>0</v>
      </c>
      <c r="G21" s="72">
        <v>0</v>
      </c>
      <c r="H21" s="73">
        <v>0</v>
      </c>
      <c r="I21" s="82">
        <v>0</v>
      </c>
      <c r="J21" s="73">
        <v>0</v>
      </c>
      <c r="K21" s="64">
        <v>0</v>
      </c>
      <c r="L21" s="73">
        <v>25</v>
      </c>
      <c r="M21" s="73">
        <v>5</v>
      </c>
      <c r="N21" s="73">
        <v>175</v>
      </c>
      <c r="O21" s="73">
        <v>106</v>
      </c>
      <c r="P21" s="73">
        <v>0</v>
      </c>
      <c r="Q21" s="73">
        <v>0</v>
      </c>
      <c r="R21" s="73">
        <v>23</v>
      </c>
      <c r="S21" s="73">
        <v>0</v>
      </c>
      <c r="T21" s="73">
        <v>0</v>
      </c>
      <c r="U21" s="73">
        <v>0</v>
      </c>
      <c r="V21" s="14">
        <v>0</v>
      </c>
      <c r="W21" s="73">
        <v>0</v>
      </c>
      <c r="X21" s="73">
        <v>0</v>
      </c>
      <c r="Y21" s="75">
        <v>0</v>
      </c>
      <c r="Z21" s="73">
        <v>0</v>
      </c>
      <c r="AA21" s="14">
        <v>0</v>
      </c>
      <c r="AB21" s="73">
        <v>0</v>
      </c>
      <c r="AC21" s="73">
        <v>0</v>
      </c>
      <c r="AD21" s="73">
        <v>0</v>
      </c>
      <c r="AE21" s="14">
        <v>0</v>
      </c>
      <c r="AF21" s="73">
        <v>0</v>
      </c>
      <c r="AG21" s="73">
        <v>0</v>
      </c>
      <c r="AH21" s="73">
        <v>0</v>
      </c>
      <c r="AI21" s="73">
        <v>0</v>
      </c>
      <c r="AJ21" s="73">
        <v>0</v>
      </c>
      <c r="AK21" s="73">
        <v>0</v>
      </c>
      <c r="AL21" s="86">
        <v>0</v>
      </c>
      <c r="AM21" s="64">
        <v>0</v>
      </c>
      <c r="AN21" s="64">
        <v>0</v>
      </c>
      <c r="AO21" s="73">
        <v>0</v>
      </c>
      <c r="AP21" s="73">
        <v>0</v>
      </c>
      <c r="AQ21" s="73">
        <v>0</v>
      </c>
      <c r="AR21" s="73">
        <v>215</v>
      </c>
      <c r="BL21" s="76"/>
      <c r="BM21" s="76"/>
      <c r="BN21" s="76"/>
      <c r="BO21" s="76"/>
      <c r="BU21" s="77">
        <v>2087</v>
      </c>
      <c r="BV21" s="77">
        <v>3863</v>
      </c>
    </row>
    <row r="22" spans="1:74" ht="15.75" x14ac:dyDescent="0.25">
      <c r="A22" s="3" t="s">
        <v>25</v>
      </c>
      <c r="B22" s="93">
        <v>61891</v>
      </c>
      <c r="C22" s="93">
        <v>14190</v>
      </c>
      <c r="D22" s="93">
        <v>4020</v>
      </c>
      <c r="E22" s="93">
        <v>21979</v>
      </c>
      <c r="F22" s="72">
        <v>460</v>
      </c>
      <c r="G22" s="72">
        <v>307</v>
      </c>
      <c r="H22" s="73">
        <v>23</v>
      </c>
      <c r="I22" s="82">
        <v>135</v>
      </c>
      <c r="J22" s="73">
        <v>7</v>
      </c>
      <c r="K22" s="64">
        <v>3</v>
      </c>
      <c r="L22" s="73">
        <v>65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23</v>
      </c>
      <c r="V22" s="14">
        <v>30</v>
      </c>
      <c r="W22" s="73">
        <v>3</v>
      </c>
      <c r="X22" s="73">
        <v>153</v>
      </c>
      <c r="Y22" s="75">
        <v>260</v>
      </c>
      <c r="Z22" s="73">
        <v>594</v>
      </c>
      <c r="AA22" s="14">
        <v>6667</v>
      </c>
      <c r="AB22" s="73">
        <v>8446</v>
      </c>
      <c r="AC22" s="73">
        <v>23777</v>
      </c>
      <c r="AD22" s="73">
        <v>4405</v>
      </c>
      <c r="AE22" s="14">
        <v>677</v>
      </c>
      <c r="AF22" s="73">
        <v>1384</v>
      </c>
      <c r="AG22" s="73">
        <v>593</v>
      </c>
      <c r="AH22" s="73">
        <v>1251</v>
      </c>
      <c r="AI22" s="73">
        <v>6601</v>
      </c>
      <c r="AJ22" s="73">
        <v>59</v>
      </c>
      <c r="AK22" s="73">
        <v>2461</v>
      </c>
      <c r="AL22" s="86">
        <v>248</v>
      </c>
      <c r="AM22" s="64">
        <v>13</v>
      </c>
      <c r="AN22" s="64">
        <v>1</v>
      </c>
      <c r="AO22" s="73">
        <v>6</v>
      </c>
      <c r="AP22" s="73">
        <v>0</v>
      </c>
      <c r="AQ22" s="73">
        <v>0</v>
      </c>
      <c r="AR22" s="73">
        <v>0</v>
      </c>
      <c r="AS22" s="20"/>
      <c r="AT22" s="94">
        <v>3</v>
      </c>
      <c r="AU22" s="20">
        <v>70</v>
      </c>
      <c r="AV22" s="94">
        <v>203</v>
      </c>
      <c r="AW22" s="94">
        <v>152</v>
      </c>
      <c r="AX22" s="20">
        <v>3267</v>
      </c>
      <c r="AY22" s="94">
        <v>920</v>
      </c>
      <c r="AZ22" s="20">
        <v>606</v>
      </c>
      <c r="BA22" s="94">
        <v>8848</v>
      </c>
      <c r="BB22" s="20">
        <v>6234</v>
      </c>
      <c r="BC22" s="94">
        <v>617</v>
      </c>
      <c r="BD22" s="94">
        <v>35273.396396396398</v>
      </c>
      <c r="BE22" s="20">
        <v>4544</v>
      </c>
      <c r="BF22" s="94">
        <v>9902</v>
      </c>
      <c r="BG22" s="94">
        <v>217</v>
      </c>
      <c r="BH22" s="77">
        <v>68</v>
      </c>
      <c r="BI22" s="77">
        <v>1</v>
      </c>
      <c r="BJ22" s="77">
        <v>4</v>
      </c>
      <c r="BL22" s="70">
        <v>625</v>
      </c>
      <c r="BM22" s="70">
        <v>760</v>
      </c>
      <c r="BN22" s="70">
        <v>571</v>
      </c>
      <c r="BO22" s="70">
        <v>3137</v>
      </c>
      <c r="BP22" s="70">
        <v>58</v>
      </c>
      <c r="BQ22" s="70">
        <v>409</v>
      </c>
      <c r="BR22" s="70">
        <v>604</v>
      </c>
      <c r="BS22" s="70">
        <v>2251</v>
      </c>
      <c r="BT22" s="70">
        <v>234</v>
      </c>
    </row>
    <row r="23" spans="1:74" ht="15.75" x14ac:dyDescent="0.25">
      <c r="A23" s="3" t="s">
        <v>26</v>
      </c>
      <c r="B23" s="93">
        <v>0</v>
      </c>
      <c r="C23" s="93">
        <v>0</v>
      </c>
      <c r="D23" s="93">
        <v>0</v>
      </c>
      <c r="E23" s="93">
        <v>0</v>
      </c>
      <c r="F23" s="72">
        <v>0</v>
      </c>
      <c r="G23" s="72">
        <v>0</v>
      </c>
      <c r="H23" s="73">
        <v>0</v>
      </c>
      <c r="I23" s="82">
        <v>0</v>
      </c>
      <c r="J23" s="73">
        <v>0</v>
      </c>
      <c r="K23" s="64">
        <v>0</v>
      </c>
      <c r="L23" s="73">
        <v>360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29</v>
      </c>
      <c r="U23" s="73">
        <v>1300</v>
      </c>
      <c r="V23" s="14">
        <v>0</v>
      </c>
      <c r="W23" s="73">
        <v>0</v>
      </c>
      <c r="X23" s="73">
        <v>400</v>
      </c>
      <c r="Y23" s="75">
        <v>6</v>
      </c>
      <c r="Z23" s="73">
        <v>0</v>
      </c>
      <c r="AA23" s="14">
        <v>0</v>
      </c>
      <c r="AB23" s="73">
        <v>0</v>
      </c>
      <c r="AC23" s="73">
        <v>0</v>
      </c>
      <c r="AD23" s="73">
        <v>0</v>
      </c>
      <c r="AE23" s="14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86">
        <v>0</v>
      </c>
      <c r="AM23" s="64">
        <v>0</v>
      </c>
      <c r="AN23" s="64">
        <v>0</v>
      </c>
      <c r="AO23" s="73">
        <v>0</v>
      </c>
      <c r="AP23" s="73">
        <v>0</v>
      </c>
      <c r="AQ23" s="73">
        <v>0</v>
      </c>
      <c r="AR23" s="73">
        <v>0</v>
      </c>
      <c r="AS23" s="20"/>
      <c r="AT23" s="94">
        <v>1</v>
      </c>
      <c r="AU23" s="20">
        <v>8</v>
      </c>
      <c r="AV23" s="94">
        <v>0</v>
      </c>
      <c r="AW23" s="94">
        <v>0</v>
      </c>
      <c r="AX23" s="20">
        <v>0</v>
      </c>
      <c r="AY23" s="94">
        <v>0</v>
      </c>
      <c r="AZ23" s="20"/>
      <c r="BA23" s="94"/>
      <c r="BB23" s="20"/>
      <c r="BC23" s="94"/>
      <c r="BD23" s="94"/>
      <c r="BE23" s="20"/>
      <c r="BF23" s="94">
        <v>0</v>
      </c>
      <c r="BG23" s="94"/>
      <c r="BL23" s="76">
        <v>0</v>
      </c>
      <c r="BM23" s="76"/>
      <c r="BN23" s="76"/>
      <c r="BQ23" s="70">
        <v>0</v>
      </c>
      <c r="BU23" s="77">
        <v>23</v>
      </c>
    </row>
    <row r="24" spans="1:74" ht="15.75" x14ac:dyDescent="0.25">
      <c r="A24" s="4" t="s">
        <v>27</v>
      </c>
      <c r="B24" s="93">
        <v>0</v>
      </c>
      <c r="C24" s="93">
        <v>0</v>
      </c>
      <c r="D24" s="93">
        <v>0</v>
      </c>
      <c r="E24" s="93">
        <v>0</v>
      </c>
      <c r="F24" s="72">
        <v>0</v>
      </c>
      <c r="G24" s="72">
        <v>0</v>
      </c>
      <c r="H24" s="73">
        <v>0</v>
      </c>
      <c r="I24" s="82">
        <v>0</v>
      </c>
      <c r="J24" s="73">
        <v>0</v>
      </c>
      <c r="K24" s="64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S24" s="73">
        <v>0</v>
      </c>
      <c r="T24" s="73">
        <v>0</v>
      </c>
      <c r="U24" s="73">
        <v>0</v>
      </c>
      <c r="V24" s="14">
        <v>0</v>
      </c>
      <c r="W24" s="73">
        <v>0</v>
      </c>
      <c r="X24" s="73">
        <v>0</v>
      </c>
      <c r="Y24" s="75">
        <v>0</v>
      </c>
      <c r="Z24" s="73">
        <v>0</v>
      </c>
      <c r="AA24" s="14">
        <v>0</v>
      </c>
      <c r="AB24" s="73">
        <v>0</v>
      </c>
      <c r="AC24" s="73">
        <v>0</v>
      </c>
      <c r="AD24" s="73">
        <v>0</v>
      </c>
      <c r="AE24" s="14">
        <v>0</v>
      </c>
      <c r="AF24" s="73">
        <v>0</v>
      </c>
      <c r="AG24" s="73">
        <v>0</v>
      </c>
      <c r="AI24" s="73">
        <v>0</v>
      </c>
      <c r="AJ24" s="73">
        <v>0</v>
      </c>
      <c r="AK24" s="73">
        <v>0</v>
      </c>
      <c r="AL24" s="86">
        <v>0</v>
      </c>
      <c r="AM24" s="64">
        <v>2</v>
      </c>
      <c r="AN24" s="64">
        <v>0</v>
      </c>
      <c r="BL24" s="76"/>
      <c r="BM24" s="76"/>
      <c r="BN24" s="76"/>
      <c r="BO24" s="76"/>
    </row>
    <row r="25" spans="1:74" ht="15.75" x14ac:dyDescent="0.25">
      <c r="A25" s="3" t="s">
        <v>28</v>
      </c>
      <c r="B25" s="93">
        <v>0</v>
      </c>
      <c r="C25" s="93">
        <v>0</v>
      </c>
      <c r="D25" s="93">
        <v>0</v>
      </c>
      <c r="E25" s="93">
        <v>0</v>
      </c>
      <c r="F25" s="72">
        <v>0</v>
      </c>
      <c r="G25" s="72">
        <v>0</v>
      </c>
      <c r="H25" s="73">
        <v>1</v>
      </c>
      <c r="I25" s="82">
        <v>3</v>
      </c>
      <c r="J25" s="73">
        <v>0</v>
      </c>
      <c r="K25" s="64">
        <v>5</v>
      </c>
      <c r="L25" s="73">
        <v>1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14">
        <v>0</v>
      </c>
      <c r="W25" s="73">
        <v>6</v>
      </c>
      <c r="X25" s="73">
        <v>0</v>
      </c>
      <c r="Y25" s="75">
        <v>0</v>
      </c>
      <c r="Z25" s="73">
        <v>0</v>
      </c>
      <c r="AA25" s="14">
        <v>0</v>
      </c>
      <c r="AB25" s="73">
        <v>1</v>
      </c>
      <c r="AC25" s="73">
        <v>0</v>
      </c>
      <c r="AD25" s="73">
        <v>0</v>
      </c>
      <c r="AE25" s="14">
        <v>0</v>
      </c>
      <c r="AF25" s="73">
        <v>1</v>
      </c>
      <c r="AG25" s="73">
        <v>0</v>
      </c>
      <c r="AH25" s="73">
        <v>1</v>
      </c>
      <c r="AI25" s="73">
        <v>1</v>
      </c>
      <c r="AJ25" s="73">
        <v>0</v>
      </c>
      <c r="AK25" s="73">
        <v>1</v>
      </c>
      <c r="AL25" s="86">
        <v>20</v>
      </c>
      <c r="AM25" s="64">
        <v>0</v>
      </c>
      <c r="AN25" s="64">
        <v>0</v>
      </c>
      <c r="AO25" s="73">
        <v>0</v>
      </c>
      <c r="AP25" s="73">
        <v>0</v>
      </c>
      <c r="AQ25" s="73">
        <v>0</v>
      </c>
      <c r="AR25" s="73">
        <v>0</v>
      </c>
      <c r="BJ25" s="77">
        <v>2</v>
      </c>
      <c r="BL25" s="76">
        <v>0</v>
      </c>
      <c r="BM25" s="76"/>
      <c r="BN25" s="70">
        <v>1</v>
      </c>
      <c r="BQ25" s="70">
        <v>0</v>
      </c>
      <c r="BT25" s="70">
        <v>2</v>
      </c>
    </row>
    <row r="26" spans="1:74" ht="15.75" x14ac:dyDescent="0.25">
      <c r="A26" s="3" t="s">
        <v>29</v>
      </c>
      <c r="B26" s="93">
        <v>0</v>
      </c>
      <c r="C26" s="93">
        <v>10</v>
      </c>
      <c r="D26" s="93">
        <v>0</v>
      </c>
      <c r="E26" s="93">
        <v>19</v>
      </c>
      <c r="F26" s="72">
        <v>14</v>
      </c>
      <c r="G26" s="72">
        <v>0</v>
      </c>
      <c r="H26" s="73">
        <v>0</v>
      </c>
      <c r="I26" s="82">
        <v>0</v>
      </c>
      <c r="J26" s="73">
        <v>170</v>
      </c>
      <c r="K26" s="64">
        <v>326</v>
      </c>
      <c r="L26" s="73">
        <v>3547</v>
      </c>
      <c r="M26" s="73">
        <v>7618</v>
      </c>
      <c r="N26" s="73">
        <v>8897</v>
      </c>
      <c r="O26" s="73">
        <v>2734</v>
      </c>
      <c r="P26" s="73">
        <v>1173</v>
      </c>
      <c r="Q26" s="73">
        <v>0</v>
      </c>
      <c r="R26" s="73">
        <v>0</v>
      </c>
      <c r="S26" s="73">
        <v>5</v>
      </c>
      <c r="T26" s="73">
        <v>0</v>
      </c>
      <c r="U26" s="73">
        <v>213</v>
      </c>
      <c r="V26" s="14">
        <v>97</v>
      </c>
      <c r="W26" s="73">
        <v>23</v>
      </c>
      <c r="X26" s="73">
        <v>485</v>
      </c>
      <c r="Y26" s="75">
        <v>271</v>
      </c>
      <c r="Z26" s="73">
        <v>510</v>
      </c>
      <c r="AA26" s="14">
        <v>241</v>
      </c>
      <c r="AB26" s="73">
        <v>200</v>
      </c>
      <c r="AC26" s="73">
        <v>0</v>
      </c>
      <c r="AD26" s="73">
        <v>211</v>
      </c>
      <c r="AE26" s="14">
        <v>20</v>
      </c>
      <c r="AF26" s="73">
        <v>80</v>
      </c>
      <c r="AG26" s="73">
        <v>6</v>
      </c>
      <c r="AH26" s="73">
        <v>2</v>
      </c>
      <c r="AI26" s="73">
        <v>7</v>
      </c>
      <c r="AJ26" s="73">
        <v>5</v>
      </c>
      <c r="AK26" s="73">
        <v>0</v>
      </c>
      <c r="AL26" s="86">
        <v>0</v>
      </c>
      <c r="AM26" s="64">
        <v>0</v>
      </c>
      <c r="AN26" s="64">
        <v>39</v>
      </c>
      <c r="AO26" s="73">
        <v>18109</v>
      </c>
      <c r="AP26" s="73">
        <v>15815</v>
      </c>
      <c r="AQ26" s="73">
        <v>21085</v>
      </c>
      <c r="AR26" s="73">
        <v>8686</v>
      </c>
      <c r="AS26" s="20">
        <v>48</v>
      </c>
      <c r="AT26" s="94">
        <v>16</v>
      </c>
      <c r="AU26" s="20">
        <v>135</v>
      </c>
      <c r="AV26" s="94">
        <v>102</v>
      </c>
      <c r="AW26" s="94">
        <v>63</v>
      </c>
      <c r="AX26" s="20">
        <v>420</v>
      </c>
      <c r="AY26" s="94">
        <v>340</v>
      </c>
      <c r="AZ26" s="20">
        <v>75</v>
      </c>
      <c r="BA26" s="94">
        <v>20</v>
      </c>
      <c r="BB26" s="20">
        <v>4</v>
      </c>
      <c r="BC26" s="94">
        <v>76</v>
      </c>
      <c r="BD26" s="94"/>
      <c r="BE26" s="20"/>
      <c r="BF26" s="94">
        <v>0</v>
      </c>
      <c r="BG26" s="94">
        <v>2</v>
      </c>
      <c r="BK26" s="77">
        <v>4107</v>
      </c>
      <c r="BL26" s="70">
        <v>209</v>
      </c>
      <c r="BM26" s="70">
        <v>712</v>
      </c>
      <c r="BN26" s="70">
        <v>309</v>
      </c>
      <c r="BO26" s="70">
        <v>57</v>
      </c>
      <c r="BP26" s="70">
        <v>50</v>
      </c>
      <c r="BQ26" s="70">
        <v>660</v>
      </c>
      <c r="BR26" s="70">
        <v>208</v>
      </c>
      <c r="BS26" s="70">
        <v>131</v>
      </c>
      <c r="BT26" s="70">
        <v>23</v>
      </c>
      <c r="BU26" s="77">
        <v>9262</v>
      </c>
      <c r="BV26" s="77">
        <v>5248</v>
      </c>
    </row>
    <row r="27" spans="1:74" ht="15.75" x14ac:dyDescent="0.25">
      <c r="A27" s="3" t="s">
        <v>30</v>
      </c>
      <c r="B27" s="93">
        <v>0</v>
      </c>
      <c r="C27" s="93">
        <v>13</v>
      </c>
      <c r="D27" s="93">
        <v>50</v>
      </c>
      <c r="E27" s="93">
        <v>0</v>
      </c>
      <c r="F27" s="72">
        <v>0.1</v>
      </c>
      <c r="G27" s="72">
        <v>0.1</v>
      </c>
      <c r="H27" s="73">
        <v>0</v>
      </c>
      <c r="I27" s="82">
        <v>12</v>
      </c>
      <c r="J27" s="73">
        <v>0</v>
      </c>
      <c r="K27" s="64">
        <v>40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14">
        <v>0</v>
      </c>
      <c r="W27" s="73">
        <v>0</v>
      </c>
      <c r="X27" s="73">
        <v>0</v>
      </c>
      <c r="Y27" s="75">
        <v>0</v>
      </c>
      <c r="Z27" s="73">
        <v>4</v>
      </c>
      <c r="AA27" s="14">
        <v>4</v>
      </c>
      <c r="AB27" s="73">
        <v>16</v>
      </c>
      <c r="AC27" s="73">
        <v>0</v>
      </c>
      <c r="AD27" s="73">
        <v>0</v>
      </c>
      <c r="AE27" s="14">
        <v>0</v>
      </c>
      <c r="AF27" s="73">
        <v>0</v>
      </c>
      <c r="AG27" s="73">
        <v>0</v>
      </c>
      <c r="AH27" s="73">
        <v>0</v>
      </c>
      <c r="AI27" s="73">
        <v>7</v>
      </c>
      <c r="AJ27" s="73">
        <v>131</v>
      </c>
      <c r="AK27" s="73">
        <v>88</v>
      </c>
      <c r="AL27" s="86">
        <v>0</v>
      </c>
      <c r="AM27" s="64">
        <v>280</v>
      </c>
      <c r="AN27" s="64">
        <v>0</v>
      </c>
      <c r="AO27" s="73">
        <v>100</v>
      </c>
      <c r="AP27" s="73">
        <v>0</v>
      </c>
      <c r="AQ27" s="73">
        <v>0</v>
      </c>
      <c r="AR27" s="73">
        <v>0</v>
      </c>
      <c r="AS27" s="20">
        <v>440</v>
      </c>
      <c r="AT27" s="94"/>
      <c r="AU27" s="20"/>
      <c r="AV27" s="94">
        <v>0</v>
      </c>
      <c r="AW27" s="94">
        <v>0</v>
      </c>
      <c r="AX27" s="20">
        <v>6</v>
      </c>
      <c r="AY27" s="94">
        <v>6</v>
      </c>
      <c r="AZ27" s="20"/>
      <c r="BA27" s="94"/>
      <c r="BB27" s="20"/>
      <c r="BC27" s="94"/>
      <c r="BD27" s="94">
        <v>6</v>
      </c>
      <c r="BE27" s="20">
        <v>62</v>
      </c>
      <c r="BF27" s="94">
        <v>30</v>
      </c>
      <c r="BG27" s="94">
        <v>176</v>
      </c>
      <c r="BH27" s="77">
        <v>37</v>
      </c>
      <c r="BJ27" s="77">
        <v>4</v>
      </c>
      <c r="BL27" s="70">
        <v>0</v>
      </c>
      <c r="BM27" s="70">
        <v>17</v>
      </c>
      <c r="BN27" s="70">
        <v>120</v>
      </c>
      <c r="BO27" s="70">
        <v>171</v>
      </c>
      <c r="BQ27" s="70">
        <v>0</v>
      </c>
      <c r="BR27" s="70">
        <v>69</v>
      </c>
      <c r="BS27" s="70">
        <v>101</v>
      </c>
      <c r="BT27" s="70">
        <v>310</v>
      </c>
    </row>
    <row r="28" spans="1:74" ht="15.75" x14ac:dyDescent="0.25">
      <c r="A28" s="3" t="s">
        <v>31</v>
      </c>
      <c r="B28" s="93">
        <v>0</v>
      </c>
      <c r="C28" s="93">
        <v>0</v>
      </c>
      <c r="D28" s="93">
        <v>0</v>
      </c>
      <c r="E28" s="93">
        <v>0</v>
      </c>
      <c r="F28" s="72">
        <v>0</v>
      </c>
      <c r="G28" s="72">
        <v>0</v>
      </c>
      <c r="H28" s="73">
        <v>0</v>
      </c>
      <c r="I28" s="82">
        <v>0</v>
      </c>
      <c r="J28" s="73">
        <v>0</v>
      </c>
      <c r="K28" s="64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14">
        <v>0</v>
      </c>
      <c r="W28" s="73">
        <v>0</v>
      </c>
      <c r="X28" s="73">
        <v>0</v>
      </c>
      <c r="Y28" s="75">
        <v>0</v>
      </c>
      <c r="Z28" s="73">
        <v>0</v>
      </c>
      <c r="AA28" s="14">
        <v>0</v>
      </c>
      <c r="AB28" s="73">
        <v>0</v>
      </c>
      <c r="AC28" s="73">
        <v>0</v>
      </c>
      <c r="AD28" s="73">
        <v>0</v>
      </c>
      <c r="AE28" s="14">
        <v>0</v>
      </c>
      <c r="AF28" s="73">
        <v>0</v>
      </c>
      <c r="AG28" s="73">
        <v>0</v>
      </c>
      <c r="AH28" s="73">
        <v>0</v>
      </c>
      <c r="AI28" s="73">
        <v>0</v>
      </c>
      <c r="AJ28" s="73">
        <v>0</v>
      </c>
      <c r="AK28" s="73">
        <v>0</v>
      </c>
      <c r="AL28" s="86">
        <v>0</v>
      </c>
      <c r="AM28" s="64">
        <v>0</v>
      </c>
      <c r="AN28" s="64">
        <v>0</v>
      </c>
      <c r="AO28" s="73">
        <v>0</v>
      </c>
      <c r="AP28" s="73">
        <v>0</v>
      </c>
      <c r="AQ28" s="73">
        <v>0</v>
      </c>
      <c r="AR28" s="73">
        <v>10</v>
      </c>
      <c r="BL28" s="76"/>
      <c r="BM28" s="76"/>
      <c r="BN28" s="76"/>
      <c r="BO28" s="76"/>
    </row>
    <row r="29" spans="1:74" ht="15.75" x14ac:dyDescent="0.25">
      <c r="A29" s="3" t="s">
        <v>32</v>
      </c>
      <c r="B29" s="93">
        <v>1196</v>
      </c>
      <c r="C29" s="93">
        <v>8</v>
      </c>
      <c r="D29" s="93">
        <v>1</v>
      </c>
      <c r="E29" s="93">
        <v>0</v>
      </c>
      <c r="F29" s="72">
        <v>1</v>
      </c>
      <c r="G29" s="72">
        <v>0</v>
      </c>
      <c r="H29" s="73">
        <v>0</v>
      </c>
      <c r="I29" s="82">
        <v>8</v>
      </c>
      <c r="J29" s="73">
        <v>11</v>
      </c>
      <c r="K29" s="64">
        <v>200</v>
      </c>
      <c r="L29" s="73">
        <v>1</v>
      </c>
      <c r="M29" s="73">
        <v>410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21</v>
      </c>
      <c r="T29" s="73">
        <v>0</v>
      </c>
      <c r="U29" s="73">
        <v>26</v>
      </c>
      <c r="V29" s="14">
        <v>1800</v>
      </c>
      <c r="W29" s="73">
        <v>1790</v>
      </c>
      <c r="X29" s="73">
        <v>6637</v>
      </c>
      <c r="Y29" s="75">
        <v>3008</v>
      </c>
      <c r="Z29" s="73">
        <v>2839</v>
      </c>
      <c r="AA29" s="14">
        <v>3392</v>
      </c>
      <c r="AB29" s="73">
        <v>6272</v>
      </c>
      <c r="AC29" s="73">
        <v>4037</v>
      </c>
      <c r="AD29" s="73">
        <v>782</v>
      </c>
      <c r="AE29" s="14">
        <v>14</v>
      </c>
      <c r="AF29" s="73">
        <v>0</v>
      </c>
      <c r="AG29" s="73">
        <v>10</v>
      </c>
      <c r="AH29" s="73">
        <v>0</v>
      </c>
      <c r="AI29" s="73">
        <v>0</v>
      </c>
      <c r="AJ29" s="73">
        <v>0</v>
      </c>
      <c r="AK29" s="73">
        <v>0</v>
      </c>
      <c r="AL29" s="86">
        <v>0</v>
      </c>
      <c r="AM29" s="64">
        <v>0</v>
      </c>
      <c r="AN29" s="64">
        <v>0</v>
      </c>
      <c r="AO29" s="73">
        <v>3</v>
      </c>
      <c r="AP29" s="73">
        <v>300</v>
      </c>
      <c r="AQ29" s="73">
        <v>143</v>
      </c>
      <c r="AR29" s="73">
        <v>800</v>
      </c>
      <c r="AS29" s="20"/>
      <c r="AT29" s="94">
        <v>3</v>
      </c>
      <c r="AU29" s="20">
        <v>12</v>
      </c>
      <c r="AV29" s="94">
        <v>204</v>
      </c>
      <c r="AW29" s="94">
        <v>691</v>
      </c>
      <c r="AX29" s="20">
        <v>2982</v>
      </c>
      <c r="AY29" s="94">
        <v>1200</v>
      </c>
      <c r="AZ29" s="20"/>
      <c r="BA29" s="94">
        <v>1136</v>
      </c>
      <c r="BB29" s="20">
        <v>263</v>
      </c>
      <c r="BC29" s="94"/>
      <c r="BD29" s="94">
        <v>6152.9879879879882</v>
      </c>
      <c r="BE29" s="20">
        <v>2</v>
      </c>
      <c r="BF29" s="94">
        <v>0</v>
      </c>
      <c r="BG29" s="94"/>
      <c r="BJ29" s="77">
        <v>15</v>
      </c>
      <c r="BK29" s="77">
        <v>1841</v>
      </c>
      <c r="BL29" s="70">
        <v>340</v>
      </c>
      <c r="BM29" s="70">
        <v>149</v>
      </c>
      <c r="BN29" s="76">
        <v>5</v>
      </c>
      <c r="BO29" s="70">
        <v>1</v>
      </c>
      <c r="BP29" s="70">
        <v>4180</v>
      </c>
      <c r="BQ29" s="70">
        <v>1802</v>
      </c>
      <c r="BR29" s="70">
        <v>44</v>
      </c>
      <c r="BS29" s="70">
        <v>2</v>
      </c>
      <c r="BU29" s="77">
        <v>10</v>
      </c>
      <c r="BV29" s="77">
        <v>30</v>
      </c>
    </row>
    <row r="30" spans="1:74" ht="15.75" x14ac:dyDescent="0.25">
      <c r="A30" s="3" t="s">
        <v>33</v>
      </c>
      <c r="B30" s="93">
        <v>0</v>
      </c>
      <c r="C30" s="93">
        <v>0</v>
      </c>
      <c r="D30" s="93">
        <v>0</v>
      </c>
      <c r="E30" s="93">
        <v>0</v>
      </c>
      <c r="F30" s="72">
        <v>0</v>
      </c>
      <c r="G30" s="72">
        <v>0</v>
      </c>
      <c r="H30" s="73">
        <v>0</v>
      </c>
      <c r="I30" s="82">
        <v>0</v>
      </c>
      <c r="J30" s="73">
        <v>2</v>
      </c>
      <c r="K30" s="64">
        <v>0</v>
      </c>
      <c r="L30" s="73">
        <v>2</v>
      </c>
      <c r="M30" s="73">
        <v>1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14">
        <v>0</v>
      </c>
      <c r="W30" s="73">
        <v>0</v>
      </c>
      <c r="X30" s="73">
        <v>0</v>
      </c>
      <c r="Y30" s="75">
        <v>0</v>
      </c>
      <c r="Z30" s="73">
        <v>0</v>
      </c>
      <c r="AA30" s="14">
        <v>140</v>
      </c>
      <c r="AB30" s="73">
        <v>0</v>
      </c>
      <c r="AC30" s="73">
        <v>0</v>
      </c>
      <c r="AD30" s="73">
        <v>0</v>
      </c>
      <c r="AE30" s="14">
        <v>2</v>
      </c>
      <c r="AF30" s="73">
        <v>0</v>
      </c>
      <c r="AG30" s="73">
        <v>0</v>
      </c>
      <c r="AH30" s="73">
        <v>0</v>
      </c>
      <c r="AI30" s="73">
        <v>0</v>
      </c>
      <c r="AJ30" s="73">
        <v>0</v>
      </c>
      <c r="AK30" s="73">
        <v>0</v>
      </c>
      <c r="AL30" s="86">
        <v>0</v>
      </c>
      <c r="AM30" s="64">
        <v>0</v>
      </c>
      <c r="AN30" s="64">
        <v>0</v>
      </c>
      <c r="AO30" s="73">
        <v>0</v>
      </c>
      <c r="AP30" s="73">
        <v>0</v>
      </c>
      <c r="AQ30" s="73">
        <v>0</v>
      </c>
      <c r="AR30" s="73">
        <v>0</v>
      </c>
      <c r="AS30" s="20">
        <v>3</v>
      </c>
      <c r="AT30" s="94"/>
      <c r="AU30" s="20"/>
      <c r="AV30" s="94">
        <v>0</v>
      </c>
      <c r="AW30" s="94">
        <v>0</v>
      </c>
      <c r="AX30" s="20">
        <v>0</v>
      </c>
      <c r="AY30" s="94">
        <v>0</v>
      </c>
      <c r="AZ30" s="20"/>
      <c r="BA30" s="94"/>
      <c r="BB30" s="20"/>
      <c r="BC30" s="94"/>
      <c r="BD30" s="94"/>
      <c r="BE30" s="20"/>
      <c r="BF30" s="94">
        <v>0</v>
      </c>
      <c r="BG30" s="94"/>
      <c r="BL30" s="76">
        <v>0</v>
      </c>
      <c r="BM30" s="76"/>
      <c r="BN30" s="76"/>
      <c r="BQ30" s="70">
        <v>0</v>
      </c>
    </row>
    <row r="31" spans="1:74" ht="15.75" x14ac:dyDescent="0.25">
      <c r="A31" s="3" t="s">
        <v>34</v>
      </c>
      <c r="B31" s="93">
        <v>0</v>
      </c>
      <c r="C31" s="93">
        <v>0</v>
      </c>
      <c r="D31" s="93">
        <v>0</v>
      </c>
      <c r="E31" s="93">
        <v>0</v>
      </c>
      <c r="F31" s="72">
        <v>0</v>
      </c>
      <c r="G31" s="72">
        <v>0</v>
      </c>
      <c r="H31" s="73">
        <v>18</v>
      </c>
      <c r="I31" s="82">
        <v>27</v>
      </c>
      <c r="J31" s="73">
        <v>1</v>
      </c>
      <c r="K31" s="64">
        <v>10</v>
      </c>
      <c r="L31" s="73">
        <v>5</v>
      </c>
      <c r="M31" s="73">
        <v>0</v>
      </c>
      <c r="N31" s="73">
        <v>0</v>
      </c>
      <c r="O31" s="73">
        <v>1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14">
        <v>0</v>
      </c>
      <c r="W31" s="73">
        <v>0</v>
      </c>
      <c r="X31" s="73">
        <v>0</v>
      </c>
      <c r="Y31" s="75">
        <v>0</v>
      </c>
      <c r="Z31" s="73">
        <v>0</v>
      </c>
      <c r="AA31" s="14">
        <v>0</v>
      </c>
      <c r="AB31" s="73">
        <v>0</v>
      </c>
      <c r="AC31" s="73">
        <v>0</v>
      </c>
      <c r="AD31" s="73">
        <v>0</v>
      </c>
      <c r="AE31" s="14">
        <v>0</v>
      </c>
      <c r="AF31" s="73">
        <v>0</v>
      </c>
      <c r="AG31" s="73">
        <v>0</v>
      </c>
      <c r="AH31" s="73">
        <v>0</v>
      </c>
      <c r="AI31" s="73">
        <v>0</v>
      </c>
      <c r="AJ31" s="73">
        <v>0</v>
      </c>
      <c r="AK31" s="73">
        <v>0</v>
      </c>
      <c r="AL31" s="86">
        <v>0</v>
      </c>
      <c r="AM31" s="64">
        <v>0</v>
      </c>
      <c r="AN31" s="64">
        <v>0</v>
      </c>
      <c r="AO31" s="73">
        <v>1</v>
      </c>
      <c r="AP31" s="73">
        <v>5</v>
      </c>
      <c r="AQ31" s="73">
        <v>0</v>
      </c>
      <c r="AR31" s="73">
        <v>0</v>
      </c>
      <c r="BK31" s="77">
        <v>9</v>
      </c>
      <c r="BL31" s="76"/>
      <c r="BM31" s="76"/>
      <c r="BN31" s="76"/>
      <c r="BO31" s="76"/>
    </row>
    <row r="32" spans="1:74" ht="15.75" x14ac:dyDescent="0.25">
      <c r="A32" s="3" t="s">
        <v>35</v>
      </c>
      <c r="B32" s="93">
        <v>0</v>
      </c>
      <c r="C32" s="93">
        <v>0</v>
      </c>
      <c r="D32" s="93">
        <v>0</v>
      </c>
      <c r="E32" s="93">
        <v>0</v>
      </c>
      <c r="F32" s="72">
        <v>0</v>
      </c>
      <c r="G32" s="72">
        <v>0</v>
      </c>
      <c r="H32" s="73">
        <v>0</v>
      </c>
      <c r="I32" s="82">
        <v>1</v>
      </c>
      <c r="J32" s="73">
        <v>0</v>
      </c>
      <c r="K32" s="64">
        <v>1</v>
      </c>
      <c r="L32" s="73">
        <v>443</v>
      </c>
      <c r="M32" s="73">
        <v>0</v>
      </c>
      <c r="N32" s="73">
        <v>0</v>
      </c>
      <c r="O32" s="73">
        <v>14</v>
      </c>
      <c r="P32" s="73">
        <v>0</v>
      </c>
      <c r="Q32" s="73">
        <v>0</v>
      </c>
      <c r="R32" s="73">
        <v>10</v>
      </c>
      <c r="S32" s="73">
        <v>0</v>
      </c>
      <c r="T32" s="73">
        <v>0</v>
      </c>
      <c r="U32" s="73">
        <v>0</v>
      </c>
      <c r="V32" s="14">
        <v>0</v>
      </c>
      <c r="W32" s="73">
        <v>0</v>
      </c>
      <c r="X32" s="73">
        <v>0</v>
      </c>
      <c r="Y32" s="75">
        <v>0</v>
      </c>
      <c r="Z32" s="73">
        <v>0</v>
      </c>
      <c r="AA32" s="14">
        <v>0</v>
      </c>
      <c r="AB32" s="73">
        <v>0</v>
      </c>
      <c r="AC32" s="73">
        <v>0</v>
      </c>
      <c r="AD32" s="73">
        <v>0</v>
      </c>
      <c r="AE32" s="14">
        <v>6</v>
      </c>
      <c r="AF32" s="73">
        <v>35</v>
      </c>
      <c r="AG32" s="73">
        <v>0</v>
      </c>
      <c r="AH32" s="73">
        <v>0</v>
      </c>
      <c r="AI32" s="73">
        <v>0</v>
      </c>
      <c r="AJ32" s="73">
        <v>0</v>
      </c>
      <c r="AK32" s="73">
        <v>0</v>
      </c>
      <c r="AL32" s="86">
        <v>0</v>
      </c>
      <c r="AM32" s="64">
        <v>0</v>
      </c>
      <c r="AN32" s="64">
        <v>0</v>
      </c>
      <c r="AO32" s="73">
        <v>0</v>
      </c>
      <c r="AP32" s="73">
        <v>2</v>
      </c>
      <c r="AQ32" s="73">
        <v>32</v>
      </c>
      <c r="AR32" s="73">
        <v>0</v>
      </c>
      <c r="AS32" s="20">
        <v>181</v>
      </c>
      <c r="AT32" s="94">
        <v>25</v>
      </c>
      <c r="AU32" s="20"/>
      <c r="AV32" s="94">
        <v>0</v>
      </c>
      <c r="AW32" s="94">
        <v>0</v>
      </c>
      <c r="AX32" s="20">
        <v>0</v>
      </c>
      <c r="AY32" s="94">
        <v>0</v>
      </c>
      <c r="AZ32" s="20"/>
      <c r="BA32" s="94"/>
      <c r="BB32" s="20"/>
      <c r="BC32" s="94"/>
      <c r="BD32" s="94"/>
      <c r="BE32" s="20"/>
      <c r="BF32" s="94">
        <v>0</v>
      </c>
      <c r="BG32" s="94"/>
      <c r="BH32" s="77">
        <v>10</v>
      </c>
      <c r="BL32" s="76">
        <v>0</v>
      </c>
      <c r="BM32" s="76"/>
      <c r="BN32" s="76"/>
      <c r="BP32" s="70">
        <v>8</v>
      </c>
      <c r="BQ32" s="70">
        <v>0</v>
      </c>
      <c r="BU32" s="77">
        <v>3</v>
      </c>
    </row>
    <row r="33" spans="1:74" ht="15.75" x14ac:dyDescent="0.25">
      <c r="A33" s="3" t="s">
        <v>36</v>
      </c>
      <c r="B33" s="93">
        <v>0</v>
      </c>
      <c r="C33" s="93">
        <v>0</v>
      </c>
      <c r="D33" s="93">
        <v>0</v>
      </c>
      <c r="E33" s="93">
        <v>0</v>
      </c>
      <c r="F33" s="72">
        <v>0</v>
      </c>
      <c r="G33" s="72">
        <v>0</v>
      </c>
      <c r="H33" s="73">
        <v>0</v>
      </c>
      <c r="I33" s="82">
        <v>0</v>
      </c>
      <c r="J33" s="73">
        <v>0</v>
      </c>
      <c r="K33" s="64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14">
        <v>0</v>
      </c>
      <c r="W33" s="73">
        <v>0</v>
      </c>
      <c r="X33" s="73">
        <v>0</v>
      </c>
      <c r="Y33" s="75">
        <v>0</v>
      </c>
      <c r="Z33" s="73">
        <v>0</v>
      </c>
      <c r="AA33" s="14">
        <v>0</v>
      </c>
      <c r="AB33" s="73">
        <v>0</v>
      </c>
      <c r="AC33" s="73">
        <v>0</v>
      </c>
      <c r="AD33" s="73">
        <v>0</v>
      </c>
      <c r="AE33" s="14">
        <v>0</v>
      </c>
      <c r="AF33" s="73">
        <v>0</v>
      </c>
      <c r="AG33" s="73">
        <v>0</v>
      </c>
      <c r="AH33" s="73">
        <v>0</v>
      </c>
      <c r="AI33" s="73">
        <v>0</v>
      </c>
      <c r="AJ33" s="73">
        <v>0</v>
      </c>
      <c r="AK33" s="73">
        <v>0</v>
      </c>
      <c r="AL33" s="86">
        <v>0</v>
      </c>
      <c r="AM33" s="64">
        <v>0</v>
      </c>
      <c r="AN33" s="64">
        <v>0</v>
      </c>
      <c r="AO33" s="73">
        <v>8</v>
      </c>
      <c r="AP33" s="73">
        <v>0</v>
      </c>
      <c r="AQ33" s="73">
        <v>0</v>
      </c>
      <c r="AR33" s="73">
        <v>0</v>
      </c>
      <c r="BL33" s="76"/>
      <c r="BM33" s="76"/>
      <c r="BN33" s="76"/>
      <c r="BO33" s="76"/>
    </row>
    <row r="34" spans="1:74" ht="15.75" x14ac:dyDescent="0.25">
      <c r="A34" s="3" t="s">
        <v>37</v>
      </c>
      <c r="B34" s="93">
        <v>0</v>
      </c>
      <c r="C34" s="93">
        <v>0</v>
      </c>
      <c r="D34" s="93">
        <v>0</v>
      </c>
      <c r="E34" s="93">
        <v>0</v>
      </c>
      <c r="F34" s="72">
        <v>0</v>
      </c>
      <c r="G34" s="72">
        <v>0</v>
      </c>
      <c r="H34" s="73">
        <v>0</v>
      </c>
      <c r="I34" s="82">
        <v>18</v>
      </c>
      <c r="J34" s="73">
        <v>0</v>
      </c>
      <c r="K34" s="64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14">
        <v>0</v>
      </c>
      <c r="W34" s="73">
        <v>0</v>
      </c>
      <c r="X34" s="73">
        <v>0</v>
      </c>
      <c r="Y34" s="75">
        <v>0</v>
      </c>
      <c r="Z34" s="73">
        <v>0</v>
      </c>
      <c r="AA34" s="14">
        <v>0</v>
      </c>
      <c r="AB34" s="73">
        <v>0</v>
      </c>
      <c r="AC34" s="73">
        <v>0</v>
      </c>
      <c r="AD34" s="73">
        <v>0</v>
      </c>
      <c r="AE34" s="14">
        <v>0</v>
      </c>
      <c r="AF34" s="73">
        <v>0</v>
      </c>
      <c r="AG34" s="73">
        <v>0</v>
      </c>
      <c r="AH34" s="73">
        <v>0</v>
      </c>
      <c r="AI34" s="73">
        <v>0</v>
      </c>
      <c r="AJ34" s="73">
        <v>0</v>
      </c>
      <c r="AK34" s="73">
        <v>0</v>
      </c>
      <c r="AL34" s="86">
        <v>0</v>
      </c>
      <c r="AM34" s="64">
        <v>0</v>
      </c>
      <c r="AN34" s="64">
        <v>0</v>
      </c>
      <c r="AO34" s="73">
        <v>0</v>
      </c>
      <c r="AP34" s="73">
        <v>0</v>
      </c>
      <c r="AQ34" s="73">
        <v>0</v>
      </c>
      <c r="AR34" s="73">
        <v>0</v>
      </c>
      <c r="BL34" s="76"/>
      <c r="BM34" s="76"/>
      <c r="BN34" s="76"/>
      <c r="BO34" s="76"/>
    </row>
    <row r="35" spans="1:74" ht="15.75" x14ac:dyDescent="0.25">
      <c r="A35" s="3" t="s">
        <v>38</v>
      </c>
      <c r="B35" s="93">
        <v>0</v>
      </c>
      <c r="C35" s="93">
        <v>0</v>
      </c>
      <c r="D35" s="93">
        <v>0</v>
      </c>
      <c r="E35" s="93">
        <v>0</v>
      </c>
      <c r="F35" s="72">
        <v>0</v>
      </c>
      <c r="G35" s="72">
        <v>0</v>
      </c>
      <c r="H35" s="73">
        <v>0</v>
      </c>
      <c r="I35" s="82">
        <v>12</v>
      </c>
      <c r="J35" s="73">
        <v>0</v>
      </c>
      <c r="K35" s="64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14">
        <v>0</v>
      </c>
      <c r="W35" s="73">
        <v>0</v>
      </c>
      <c r="X35" s="73">
        <v>260</v>
      </c>
      <c r="Y35" s="75">
        <v>0</v>
      </c>
      <c r="Z35" s="73">
        <v>0</v>
      </c>
      <c r="AA35" s="14">
        <v>0</v>
      </c>
      <c r="AB35" s="73">
        <v>0</v>
      </c>
      <c r="AC35" s="73">
        <v>0</v>
      </c>
      <c r="AD35" s="73">
        <v>0</v>
      </c>
      <c r="AE35" s="14">
        <v>0</v>
      </c>
      <c r="AF35" s="73">
        <v>0</v>
      </c>
      <c r="AG35" s="73">
        <v>0</v>
      </c>
      <c r="AH35" s="73">
        <v>6</v>
      </c>
      <c r="AI35" s="73">
        <v>151</v>
      </c>
      <c r="AJ35" s="73">
        <v>0</v>
      </c>
      <c r="AK35" s="73">
        <v>0</v>
      </c>
      <c r="AL35" s="86">
        <v>0</v>
      </c>
      <c r="AM35" s="64">
        <v>0</v>
      </c>
      <c r="AN35" s="64">
        <v>0</v>
      </c>
      <c r="AO35" s="73">
        <v>0</v>
      </c>
      <c r="AP35" s="73">
        <v>0</v>
      </c>
      <c r="AQ35" s="73">
        <v>0</v>
      </c>
      <c r="AR35" s="73">
        <v>0</v>
      </c>
      <c r="AS35" s="20"/>
      <c r="AT35" s="94"/>
      <c r="AU35" s="20"/>
      <c r="AV35" s="94">
        <v>0</v>
      </c>
      <c r="AW35" s="94">
        <v>0</v>
      </c>
      <c r="AX35" s="20">
        <v>0</v>
      </c>
      <c r="AY35" s="94">
        <v>0</v>
      </c>
      <c r="AZ35" s="20"/>
      <c r="BA35" s="94"/>
      <c r="BB35" s="20"/>
      <c r="BC35" s="94"/>
      <c r="BD35" s="94"/>
      <c r="BE35" s="20"/>
      <c r="BF35" s="94">
        <v>0</v>
      </c>
      <c r="BG35" s="94"/>
      <c r="BL35" s="76">
        <v>0</v>
      </c>
      <c r="BM35" s="76"/>
      <c r="BN35" s="76"/>
      <c r="BQ35" s="70">
        <v>0</v>
      </c>
    </row>
    <row r="36" spans="1:74" ht="15.75" x14ac:dyDescent="0.25">
      <c r="A36" s="3" t="s">
        <v>39</v>
      </c>
      <c r="B36" s="93">
        <v>11</v>
      </c>
      <c r="C36" s="93">
        <v>1</v>
      </c>
      <c r="D36" s="93">
        <v>1</v>
      </c>
      <c r="E36" s="93">
        <v>2</v>
      </c>
      <c r="F36" s="72">
        <v>0</v>
      </c>
      <c r="G36" s="72">
        <v>6</v>
      </c>
      <c r="H36" s="73">
        <v>0</v>
      </c>
      <c r="I36" s="82">
        <v>0</v>
      </c>
      <c r="J36" s="73">
        <v>0</v>
      </c>
      <c r="K36" s="64">
        <v>75</v>
      </c>
      <c r="L36" s="73">
        <v>1</v>
      </c>
      <c r="M36" s="73">
        <v>2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14">
        <v>0</v>
      </c>
      <c r="W36" s="73">
        <v>0</v>
      </c>
      <c r="X36" s="73">
        <v>0</v>
      </c>
      <c r="Y36" s="75">
        <v>0</v>
      </c>
      <c r="Z36" s="73">
        <v>0</v>
      </c>
      <c r="AA36" s="14">
        <v>12</v>
      </c>
      <c r="AB36" s="73">
        <v>4</v>
      </c>
      <c r="AC36" s="73">
        <v>0</v>
      </c>
      <c r="AD36" s="73">
        <v>5</v>
      </c>
      <c r="AE36" s="14">
        <v>1</v>
      </c>
      <c r="AF36" s="73">
        <v>15</v>
      </c>
      <c r="AG36" s="73">
        <v>13</v>
      </c>
      <c r="AH36" s="73">
        <v>2</v>
      </c>
      <c r="AI36" s="73">
        <v>1</v>
      </c>
      <c r="AJ36" s="73">
        <v>0</v>
      </c>
      <c r="AK36" s="73">
        <v>200</v>
      </c>
      <c r="AL36" s="86">
        <v>0</v>
      </c>
      <c r="AM36" s="64">
        <v>0</v>
      </c>
      <c r="AN36" s="64">
        <v>0</v>
      </c>
      <c r="AO36" s="73">
        <v>7</v>
      </c>
      <c r="AP36" s="73">
        <v>0</v>
      </c>
      <c r="AQ36" s="73">
        <v>0</v>
      </c>
      <c r="AR36" s="73">
        <v>0</v>
      </c>
      <c r="AS36" s="20"/>
      <c r="AT36" s="94">
        <v>3</v>
      </c>
      <c r="AU36" s="20"/>
      <c r="AV36" s="94">
        <v>0</v>
      </c>
      <c r="AW36" s="94">
        <v>0</v>
      </c>
      <c r="AX36" s="20">
        <v>0</v>
      </c>
      <c r="AY36" s="94">
        <v>0</v>
      </c>
      <c r="AZ36" s="20"/>
      <c r="BA36" s="94"/>
      <c r="BB36" s="20"/>
      <c r="BC36" s="94"/>
      <c r="BD36" s="94"/>
      <c r="BE36" s="20"/>
      <c r="BF36" s="94">
        <v>0</v>
      </c>
      <c r="BG36" s="94"/>
      <c r="BH36" s="77">
        <v>1</v>
      </c>
      <c r="BK36" s="77">
        <v>4</v>
      </c>
      <c r="BL36" s="70">
        <v>0</v>
      </c>
      <c r="BN36" s="70">
        <v>11</v>
      </c>
      <c r="BO36" s="70">
        <v>11</v>
      </c>
      <c r="BQ36" s="70">
        <v>0</v>
      </c>
      <c r="BR36" s="70">
        <v>1</v>
      </c>
      <c r="BS36" s="70">
        <v>3</v>
      </c>
      <c r="BT36" s="70">
        <v>1</v>
      </c>
    </row>
    <row r="37" spans="1:74" ht="15.75" x14ac:dyDescent="0.25">
      <c r="A37" s="3" t="s">
        <v>40</v>
      </c>
      <c r="B37" s="93">
        <v>0</v>
      </c>
      <c r="C37" s="93">
        <v>0</v>
      </c>
      <c r="D37" s="93">
        <v>0</v>
      </c>
      <c r="E37" s="93">
        <v>0</v>
      </c>
      <c r="F37" s="72">
        <v>0</v>
      </c>
      <c r="G37" s="72">
        <v>0</v>
      </c>
      <c r="H37" s="73">
        <v>0</v>
      </c>
      <c r="I37" s="82">
        <v>8</v>
      </c>
      <c r="J37" s="73">
        <v>1</v>
      </c>
      <c r="K37" s="64">
        <v>2</v>
      </c>
      <c r="L37" s="73">
        <v>0</v>
      </c>
      <c r="M37" s="73">
        <v>7</v>
      </c>
      <c r="N37" s="73">
        <v>16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1</v>
      </c>
      <c r="V37" s="14">
        <v>0</v>
      </c>
      <c r="W37" s="73">
        <v>0</v>
      </c>
      <c r="X37" s="73">
        <v>6</v>
      </c>
      <c r="Y37" s="75">
        <v>0</v>
      </c>
      <c r="Z37" s="73">
        <v>0</v>
      </c>
      <c r="AA37" s="14">
        <v>0</v>
      </c>
      <c r="AB37" s="73">
        <v>0</v>
      </c>
      <c r="AC37" s="73">
        <v>0</v>
      </c>
      <c r="AD37" s="73">
        <v>0</v>
      </c>
      <c r="AE37" s="14">
        <v>0</v>
      </c>
      <c r="AF37" s="73">
        <v>0</v>
      </c>
      <c r="AG37" s="73">
        <v>0</v>
      </c>
      <c r="AH37" s="73">
        <v>0</v>
      </c>
      <c r="AI37" s="73">
        <v>0</v>
      </c>
      <c r="AJ37" s="73">
        <v>0</v>
      </c>
      <c r="AK37" s="73">
        <v>0</v>
      </c>
      <c r="AL37" s="86">
        <v>4</v>
      </c>
      <c r="AM37" s="64">
        <v>0</v>
      </c>
      <c r="AN37" s="64">
        <v>3</v>
      </c>
      <c r="AO37" s="73">
        <v>0</v>
      </c>
      <c r="AP37" s="73">
        <v>4</v>
      </c>
      <c r="AQ37" s="73">
        <v>0</v>
      </c>
      <c r="AR37" s="73">
        <v>0</v>
      </c>
      <c r="BH37" s="77">
        <v>4</v>
      </c>
      <c r="BI37" s="77">
        <v>60</v>
      </c>
      <c r="BJ37" s="77">
        <v>2</v>
      </c>
      <c r="BK37" s="77">
        <v>12</v>
      </c>
      <c r="BL37" s="76"/>
      <c r="BM37" s="76"/>
      <c r="BN37" s="76"/>
      <c r="BO37" s="76"/>
      <c r="BU37" s="77">
        <v>5</v>
      </c>
      <c r="BV37" s="77">
        <v>15</v>
      </c>
    </row>
    <row r="38" spans="1:74" ht="15.75" x14ac:dyDescent="0.25">
      <c r="A38" s="3" t="s">
        <v>41</v>
      </c>
      <c r="B38" s="93">
        <v>0</v>
      </c>
      <c r="C38" s="93">
        <v>0</v>
      </c>
      <c r="D38" s="93">
        <v>0</v>
      </c>
      <c r="E38" s="93">
        <v>0</v>
      </c>
      <c r="F38" s="72">
        <v>1</v>
      </c>
      <c r="G38" s="72">
        <v>1</v>
      </c>
      <c r="H38" s="73">
        <v>0</v>
      </c>
      <c r="I38" s="82">
        <v>7</v>
      </c>
      <c r="J38" s="73">
        <v>2</v>
      </c>
      <c r="K38" s="64">
        <v>10</v>
      </c>
      <c r="L38" s="73">
        <v>1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14">
        <v>0</v>
      </c>
      <c r="W38" s="73">
        <v>0</v>
      </c>
      <c r="X38" s="73">
        <v>55</v>
      </c>
      <c r="Y38" s="75">
        <v>1</v>
      </c>
      <c r="Z38" s="73">
        <v>0</v>
      </c>
      <c r="AA38" s="14">
        <v>1</v>
      </c>
      <c r="AB38" s="73">
        <v>0</v>
      </c>
      <c r="AC38" s="73">
        <v>0</v>
      </c>
      <c r="AD38" s="73">
        <v>2</v>
      </c>
      <c r="AE38" s="14">
        <v>0</v>
      </c>
      <c r="AF38" s="73">
        <v>0</v>
      </c>
      <c r="AG38" s="73">
        <v>3</v>
      </c>
      <c r="AH38" s="73">
        <v>0</v>
      </c>
      <c r="AI38" s="73">
        <v>0</v>
      </c>
      <c r="AJ38" s="73">
        <v>0</v>
      </c>
      <c r="AK38" s="73">
        <v>0</v>
      </c>
      <c r="AL38" s="86">
        <v>0</v>
      </c>
      <c r="AM38" s="64">
        <v>0</v>
      </c>
      <c r="AN38" s="64">
        <v>0</v>
      </c>
      <c r="AO38" s="73">
        <v>1</v>
      </c>
      <c r="AP38" s="73">
        <v>2</v>
      </c>
      <c r="AQ38" s="73">
        <v>0</v>
      </c>
      <c r="AR38" s="73">
        <v>0</v>
      </c>
      <c r="AS38" s="20"/>
      <c r="AT38" s="94"/>
      <c r="AU38" s="20"/>
      <c r="AV38" s="94">
        <v>0</v>
      </c>
      <c r="AW38" s="94">
        <v>0</v>
      </c>
      <c r="AX38" s="20">
        <v>0</v>
      </c>
      <c r="AY38" s="94">
        <v>0</v>
      </c>
      <c r="AZ38" s="20"/>
      <c r="BA38" s="94"/>
      <c r="BB38" s="20"/>
      <c r="BC38" s="94"/>
      <c r="BD38" s="94"/>
      <c r="BE38" s="20"/>
      <c r="BF38" s="94">
        <v>0</v>
      </c>
      <c r="BG38" s="94"/>
      <c r="BH38" s="77">
        <v>1</v>
      </c>
      <c r="BJ38" s="77">
        <v>1</v>
      </c>
      <c r="BL38" s="76">
        <v>0</v>
      </c>
      <c r="BM38" s="76"/>
      <c r="BN38" s="76"/>
      <c r="BP38" s="70">
        <v>1</v>
      </c>
      <c r="BQ38" s="70">
        <v>0</v>
      </c>
      <c r="BV38" s="77">
        <v>1</v>
      </c>
    </row>
    <row r="39" spans="1:74" ht="15.75" x14ac:dyDescent="0.25">
      <c r="A39" s="3" t="s">
        <v>42</v>
      </c>
      <c r="B39" s="93">
        <v>0</v>
      </c>
      <c r="C39" s="93">
        <v>0</v>
      </c>
      <c r="D39" s="93">
        <v>0</v>
      </c>
      <c r="E39" s="93">
        <v>0</v>
      </c>
      <c r="F39" s="72">
        <v>0</v>
      </c>
      <c r="G39" s="72">
        <v>0</v>
      </c>
      <c r="H39" s="73">
        <v>0</v>
      </c>
      <c r="I39" s="82">
        <v>1</v>
      </c>
      <c r="J39" s="73">
        <v>0</v>
      </c>
      <c r="K39" s="64">
        <v>2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14">
        <v>0</v>
      </c>
      <c r="W39" s="73">
        <v>0</v>
      </c>
      <c r="X39" s="73">
        <v>0</v>
      </c>
      <c r="Y39" s="75">
        <v>0</v>
      </c>
      <c r="Z39" s="73">
        <v>0</v>
      </c>
      <c r="AA39" s="14">
        <v>0</v>
      </c>
      <c r="AB39" s="73">
        <v>0</v>
      </c>
      <c r="AC39" s="73">
        <v>0</v>
      </c>
      <c r="AD39" s="73">
        <v>0</v>
      </c>
      <c r="AE39" s="14">
        <v>0</v>
      </c>
      <c r="AF39" s="73">
        <v>0</v>
      </c>
      <c r="AG39" s="73">
        <v>0</v>
      </c>
      <c r="AH39" s="73">
        <v>0</v>
      </c>
      <c r="AI39" s="73">
        <v>1</v>
      </c>
      <c r="AJ39" s="73">
        <v>0</v>
      </c>
      <c r="AK39" s="73">
        <v>0</v>
      </c>
      <c r="AL39" s="86">
        <v>0</v>
      </c>
      <c r="AM39" s="64">
        <v>0</v>
      </c>
      <c r="AN39" s="64">
        <v>0</v>
      </c>
      <c r="AO39" s="73">
        <v>0</v>
      </c>
      <c r="AP39" s="73">
        <v>0</v>
      </c>
      <c r="AQ39" s="73">
        <v>0</v>
      </c>
      <c r="AR39" s="73">
        <v>0</v>
      </c>
      <c r="BL39" s="76">
        <v>0</v>
      </c>
      <c r="BQ39" s="70">
        <v>0</v>
      </c>
      <c r="BS39" s="70">
        <v>1</v>
      </c>
      <c r="BT39" s="70">
        <v>3</v>
      </c>
    </row>
    <row r="40" spans="1:74" ht="15.75" x14ac:dyDescent="0.25">
      <c r="A40" s="3" t="s">
        <v>43</v>
      </c>
      <c r="B40" s="93">
        <v>0</v>
      </c>
      <c r="C40" s="93">
        <v>0</v>
      </c>
      <c r="D40" s="93">
        <v>0</v>
      </c>
      <c r="E40" s="93">
        <v>1</v>
      </c>
      <c r="F40" s="72">
        <v>0</v>
      </c>
      <c r="G40" s="72">
        <v>2</v>
      </c>
      <c r="H40" s="73">
        <v>0</v>
      </c>
      <c r="I40" s="82">
        <v>0</v>
      </c>
      <c r="J40" s="73">
        <v>0</v>
      </c>
      <c r="K40" s="64">
        <v>10</v>
      </c>
      <c r="L40" s="73">
        <v>2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14">
        <v>0</v>
      </c>
      <c r="W40" s="73">
        <v>0</v>
      </c>
      <c r="X40" s="73">
        <v>0</v>
      </c>
      <c r="Y40" s="75">
        <v>0</v>
      </c>
      <c r="Z40" s="73">
        <v>0</v>
      </c>
      <c r="AA40" s="14">
        <v>0</v>
      </c>
      <c r="AB40" s="73">
        <v>0</v>
      </c>
      <c r="AC40" s="73">
        <v>0</v>
      </c>
      <c r="AD40" s="73">
        <v>0</v>
      </c>
      <c r="AE40" s="14">
        <v>0</v>
      </c>
      <c r="AF40" s="73">
        <v>0</v>
      </c>
      <c r="AG40" s="73">
        <v>2</v>
      </c>
      <c r="AH40" s="73">
        <v>0</v>
      </c>
      <c r="AI40" s="73">
        <v>0</v>
      </c>
      <c r="AJ40" s="73">
        <v>0</v>
      </c>
      <c r="AK40" s="73">
        <v>0</v>
      </c>
      <c r="AL40" s="86">
        <v>0</v>
      </c>
      <c r="AM40" s="64">
        <v>0</v>
      </c>
      <c r="AN40" s="64">
        <v>0</v>
      </c>
      <c r="AO40" s="73">
        <v>0</v>
      </c>
      <c r="AP40" s="73">
        <v>0</v>
      </c>
      <c r="AQ40" s="73">
        <v>0</v>
      </c>
      <c r="AR40" s="73">
        <v>0</v>
      </c>
      <c r="AS40" s="20"/>
      <c r="AT40" s="94"/>
      <c r="AU40" s="20"/>
      <c r="AV40" s="94">
        <v>0</v>
      </c>
      <c r="AW40" s="94">
        <v>0</v>
      </c>
      <c r="AX40" s="20">
        <v>0</v>
      </c>
      <c r="AY40" s="94">
        <v>0</v>
      </c>
      <c r="AZ40" s="20"/>
      <c r="BA40" s="94"/>
      <c r="BB40" s="20"/>
      <c r="BC40" s="94"/>
      <c r="BD40" s="94"/>
      <c r="BE40" s="20"/>
      <c r="BF40" s="94">
        <v>0</v>
      </c>
      <c r="BG40" s="94"/>
      <c r="BL40" s="76"/>
      <c r="BM40" s="76"/>
      <c r="BN40" s="76"/>
      <c r="BO40" s="76"/>
    </row>
    <row r="41" spans="1:74" ht="15.75" x14ac:dyDescent="0.25">
      <c r="A41" s="3" t="s">
        <v>44</v>
      </c>
      <c r="B41" s="93">
        <v>0</v>
      </c>
      <c r="C41" s="93">
        <v>0</v>
      </c>
      <c r="D41" s="93">
        <v>1</v>
      </c>
      <c r="E41" s="93">
        <v>0</v>
      </c>
      <c r="F41" s="72">
        <v>0</v>
      </c>
      <c r="G41" s="72">
        <v>0</v>
      </c>
      <c r="H41" s="73">
        <v>0</v>
      </c>
      <c r="I41" s="82">
        <v>2</v>
      </c>
      <c r="J41" s="73">
        <v>20</v>
      </c>
      <c r="K41" s="64">
        <v>40</v>
      </c>
      <c r="L41" s="73">
        <v>35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14">
        <v>0</v>
      </c>
      <c r="W41" s="73">
        <v>0</v>
      </c>
      <c r="X41" s="73">
        <v>0</v>
      </c>
      <c r="Y41" s="75">
        <v>0</v>
      </c>
      <c r="Z41" s="73">
        <v>0</v>
      </c>
      <c r="AA41" s="14">
        <v>0</v>
      </c>
      <c r="AB41" s="73">
        <v>0</v>
      </c>
      <c r="AC41" s="73">
        <v>0</v>
      </c>
      <c r="AD41" s="73">
        <v>0</v>
      </c>
      <c r="AE41" s="14">
        <v>27</v>
      </c>
      <c r="AF41" s="73">
        <v>0</v>
      </c>
      <c r="AG41" s="73">
        <v>57</v>
      </c>
      <c r="AH41" s="73">
        <v>36</v>
      </c>
      <c r="AI41" s="73">
        <v>9</v>
      </c>
      <c r="AJ41" s="73">
        <v>81</v>
      </c>
      <c r="AK41" s="73">
        <v>12</v>
      </c>
      <c r="AL41" s="86">
        <v>0</v>
      </c>
      <c r="AM41" s="64">
        <v>160</v>
      </c>
      <c r="AN41" s="64">
        <v>0</v>
      </c>
      <c r="AO41" s="73">
        <v>0</v>
      </c>
      <c r="AP41" s="73">
        <v>0</v>
      </c>
      <c r="AQ41" s="73">
        <v>0</v>
      </c>
      <c r="AR41" s="73">
        <v>0</v>
      </c>
      <c r="AS41" s="20"/>
      <c r="AT41" s="94"/>
      <c r="AU41" s="20"/>
      <c r="AV41" s="94">
        <v>0</v>
      </c>
      <c r="AW41" s="94">
        <v>0</v>
      </c>
      <c r="AX41" s="20">
        <v>0</v>
      </c>
      <c r="AY41" s="94">
        <v>0</v>
      </c>
      <c r="AZ41" s="20">
        <v>2</v>
      </c>
      <c r="BA41" s="94"/>
      <c r="BB41" s="20"/>
      <c r="BC41" s="94"/>
      <c r="BD41" s="94"/>
      <c r="BE41" s="20"/>
      <c r="BF41" s="94">
        <v>0</v>
      </c>
      <c r="BG41" s="94"/>
      <c r="BH41" s="77">
        <v>53</v>
      </c>
      <c r="BI41" s="77">
        <v>5</v>
      </c>
      <c r="BJ41" s="77">
        <v>10</v>
      </c>
      <c r="BL41" s="76">
        <v>0</v>
      </c>
      <c r="BM41" s="76"/>
      <c r="BQ41" s="70">
        <v>0</v>
      </c>
      <c r="BT41" s="70">
        <v>8</v>
      </c>
    </row>
    <row r="42" spans="1:74" ht="15.75" x14ac:dyDescent="0.25">
      <c r="A42" s="3" t="s">
        <v>45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6</v>
      </c>
      <c r="K42" s="5">
        <v>15</v>
      </c>
      <c r="L42" s="5">
        <v>1</v>
      </c>
      <c r="M42" s="5">
        <v>26</v>
      </c>
      <c r="N42" s="5">
        <v>98</v>
      </c>
      <c r="O42" s="5">
        <v>149</v>
      </c>
      <c r="P42" s="5">
        <v>22</v>
      </c>
      <c r="Q42" s="5">
        <v>0</v>
      </c>
      <c r="R42" s="5">
        <v>8</v>
      </c>
      <c r="S42" s="20">
        <v>271</v>
      </c>
      <c r="T42" s="20">
        <v>41</v>
      </c>
      <c r="U42" s="20">
        <v>90</v>
      </c>
      <c r="V42" s="20">
        <v>0</v>
      </c>
      <c r="W42" s="20">
        <v>0</v>
      </c>
      <c r="X42" s="20">
        <v>245</v>
      </c>
      <c r="Y42" s="20">
        <v>0</v>
      </c>
      <c r="Z42" s="20">
        <v>0</v>
      </c>
      <c r="AA42" s="20">
        <v>0</v>
      </c>
      <c r="AB42" s="20">
        <v>3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76"/>
      <c r="AI42" s="76"/>
      <c r="AJ42" s="76"/>
      <c r="AK42" s="5">
        <v>0</v>
      </c>
      <c r="AL42" s="5">
        <v>90</v>
      </c>
      <c r="AM42" s="5">
        <v>0</v>
      </c>
      <c r="AN42" s="5">
        <v>6</v>
      </c>
      <c r="AO42" s="5">
        <v>25</v>
      </c>
      <c r="AP42" s="5">
        <v>0</v>
      </c>
      <c r="AQ42" s="5">
        <v>20</v>
      </c>
      <c r="AR42" s="5">
        <v>8</v>
      </c>
      <c r="AS42" s="20">
        <v>50</v>
      </c>
      <c r="AT42" s="20">
        <v>10</v>
      </c>
      <c r="AU42" s="20">
        <v>69</v>
      </c>
      <c r="AV42" s="20">
        <v>0</v>
      </c>
      <c r="AW42" s="20">
        <v>0</v>
      </c>
      <c r="AX42" s="20">
        <v>0</v>
      </c>
      <c r="AY42" s="20">
        <v>0</v>
      </c>
      <c r="AZ42" s="20">
        <v>0</v>
      </c>
      <c r="BA42" s="20">
        <v>0</v>
      </c>
      <c r="BB42" s="20">
        <v>0</v>
      </c>
      <c r="BC42" s="20">
        <v>0</v>
      </c>
      <c r="BD42" s="20">
        <v>6</v>
      </c>
      <c r="BE42" s="20">
        <v>0</v>
      </c>
      <c r="BF42" s="20">
        <v>0</v>
      </c>
      <c r="BG42" s="20">
        <v>0</v>
      </c>
      <c r="BH42" s="5">
        <v>1395</v>
      </c>
      <c r="BI42" s="5">
        <v>4</v>
      </c>
      <c r="BJ42" s="5">
        <v>2</v>
      </c>
      <c r="BK42" s="5">
        <v>52</v>
      </c>
      <c r="BL42" s="5">
        <v>0</v>
      </c>
      <c r="BM42" s="5">
        <v>0</v>
      </c>
      <c r="BN42" s="5">
        <v>40</v>
      </c>
      <c r="BO42" s="5">
        <v>0</v>
      </c>
      <c r="BP42" s="5">
        <v>400</v>
      </c>
      <c r="BQ42" s="5">
        <v>0</v>
      </c>
      <c r="BR42" s="5">
        <v>0</v>
      </c>
      <c r="BS42" s="5">
        <v>0</v>
      </c>
      <c r="BT42" s="5">
        <v>0</v>
      </c>
      <c r="BU42" s="5">
        <v>41</v>
      </c>
      <c r="BV42" s="5">
        <v>54</v>
      </c>
    </row>
    <row r="43" spans="1:74" ht="15.75" x14ac:dyDescent="0.25">
      <c r="A43" s="3" t="s">
        <v>46</v>
      </c>
      <c r="B43" s="93">
        <v>98</v>
      </c>
      <c r="C43" s="93">
        <v>0</v>
      </c>
      <c r="D43" s="93">
        <v>0</v>
      </c>
      <c r="E43" s="93">
        <v>0</v>
      </c>
      <c r="F43" s="72">
        <v>1</v>
      </c>
      <c r="G43" s="72">
        <v>893</v>
      </c>
      <c r="H43" s="73">
        <v>37</v>
      </c>
      <c r="I43" s="82">
        <v>152</v>
      </c>
      <c r="J43" s="73">
        <v>2323</v>
      </c>
      <c r="K43" s="64">
        <v>500</v>
      </c>
      <c r="L43" s="73">
        <v>443</v>
      </c>
      <c r="M43" s="73">
        <v>410</v>
      </c>
      <c r="N43" s="73">
        <v>0</v>
      </c>
      <c r="O43" s="73">
        <v>3</v>
      </c>
      <c r="P43" s="73">
        <v>0</v>
      </c>
      <c r="Q43" s="73">
        <v>0</v>
      </c>
      <c r="R43" s="73">
        <v>0</v>
      </c>
      <c r="S43" s="73">
        <v>59</v>
      </c>
      <c r="T43" s="73">
        <v>238</v>
      </c>
      <c r="U43" s="73">
        <v>1146</v>
      </c>
      <c r="V43" s="14">
        <v>743</v>
      </c>
      <c r="W43" s="73">
        <v>120</v>
      </c>
      <c r="X43" s="73">
        <v>2307</v>
      </c>
      <c r="Y43" s="75">
        <v>135</v>
      </c>
      <c r="Z43" s="73">
        <v>213</v>
      </c>
      <c r="AA43" s="14">
        <v>69</v>
      </c>
      <c r="AB43" s="73">
        <v>170</v>
      </c>
      <c r="AC43" s="73">
        <v>2</v>
      </c>
      <c r="AD43" s="73">
        <v>12</v>
      </c>
      <c r="AE43" s="14">
        <v>34</v>
      </c>
      <c r="AF43" s="73">
        <v>114</v>
      </c>
      <c r="AG43" s="73">
        <v>81</v>
      </c>
      <c r="AH43" s="73">
        <v>36</v>
      </c>
      <c r="AI43" s="73">
        <v>13</v>
      </c>
      <c r="AJ43" s="73">
        <v>17</v>
      </c>
      <c r="AK43" s="73">
        <v>278</v>
      </c>
      <c r="AL43" s="86">
        <v>54</v>
      </c>
      <c r="AM43" s="64">
        <v>13</v>
      </c>
      <c r="AN43" s="64">
        <v>199</v>
      </c>
      <c r="AO43" s="73">
        <v>625</v>
      </c>
      <c r="AP43" s="73">
        <v>370</v>
      </c>
      <c r="AQ43" s="73">
        <v>524</v>
      </c>
      <c r="AR43" s="73">
        <v>830</v>
      </c>
      <c r="AS43" s="20">
        <v>41</v>
      </c>
      <c r="AT43" s="94">
        <v>384</v>
      </c>
      <c r="AU43" s="20">
        <v>223</v>
      </c>
      <c r="AV43" s="94">
        <v>244</v>
      </c>
      <c r="AW43" s="94">
        <v>252</v>
      </c>
      <c r="AX43" s="20">
        <v>307</v>
      </c>
      <c r="AY43" s="94">
        <v>24</v>
      </c>
      <c r="AZ43" s="20">
        <v>26</v>
      </c>
      <c r="BA43" s="94">
        <v>304</v>
      </c>
      <c r="BB43" s="20">
        <v>10</v>
      </c>
      <c r="BC43" s="94">
        <v>10</v>
      </c>
      <c r="BD43" s="94">
        <v>11</v>
      </c>
      <c r="BE43" s="20">
        <v>17</v>
      </c>
      <c r="BF43" s="94">
        <v>10</v>
      </c>
      <c r="BG43" s="94">
        <v>16</v>
      </c>
      <c r="BH43" s="77">
        <v>798</v>
      </c>
      <c r="BI43" s="77">
        <v>19</v>
      </c>
      <c r="BJ43" s="77">
        <v>907</v>
      </c>
      <c r="BK43" s="77">
        <v>1428</v>
      </c>
      <c r="BL43" s="70">
        <v>1886</v>
      </c>
      <c r="BM43" s="70">
        <v>62</v>
      </c>
      <c r="BN43" s="70">
        <v>377</v>
      </c>
      <c r="BO43" s="70">
        <v>120</v>
      </c>
      <c r="BP43" s="70">
        <v>3619</v>
      </c>
      <c r="BQ43" s="70">
        <v>1288</v>
      </c>
      <c r="BR43" s="70">
        <v>36</v>
      </c>
      <c r="BS43" s="70">
        <v>21</v>
      </c>
      <c r="BT43" s="70">
        <v>68</v>
      </c>
      <c r="BU43" s="77">
        <v>20</v>
      </c>
    </row>
    <row r="44" spans="1:74" ht="15.75" x14ac:dyDescent="0.25">
      <c r="A44" s="3" t="s">
        <v>47</v>
      </c>
      <c r="B44" s="93">
        <v>141</v>
      </c>
      <c r="C44" s="93">
        <v>24</v>
      </c>
      <c r="D44" s="93">
        <v>0</v>
      </c>
      <c r="E44" s="93">
        <v>1</v>
      </c>
      <c r="F44" s="72">
        <v>0.1</v>
      </c>
      <c r="G44" s="72">
        <v>0.1</v>
      </c>
      <c r="H44" s="73">
        <v>0</v>
      </c>
      <c r="I44" s="82">
        <v>0</v>
      </c>
      <c r="J44" s="73">
        <v>0</v>
      </c>
      <c r="K44" s="64">
        <v>2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  <c r="S44" s="73">
        <v>0</v>
      </c>
      <c r="T44" s="73">
        <v>0</v>
      </c>
      <c r="U44" s="73">
        <v>0</v>
      </c>
      <c r="V44" s="14">
        <v>0</v>
      </c>
      <c r="W44" s="73">
        <v>0</v>
      </c>
      <c r="X44" s="73">
        <v>0</v>
      </c>
      <c r="Y44" s="75">
        <v>2</v>
      </c>
      <c r="Z44" s="73">
        <v>0</v>
      </c>
      <c r="AA44" s="14">
        <v>0</v>
      </c>
      <c r="AB44" s="73">
        <v>7</v>
      </c>
      <c r="AC44" s="73">
        <v>1</v>
      </c>
      <c r="AD44" s="73">
        <v>17</v>
      </c>
      <c r="AE44" s="14">
        <v>7</v>
      </c>
      <c r="AF44" s="73">
        <v>4</v>
      </c>
      <c r="AG44" s="73">
        <v>7</v>
      </c>
      <c r="AH44" s="73">
        <v>5</v>
      </c>
      <c r="AI44" s="73">
        <v>0</v>
      </c>
      <c r="AJ44" s="73">
        <v>0</v>
      </c>
      <c r="AK44" s="73">
        <v>0</v>
      </c>
      <c r="AL44" s="86">
        <v>0</v>
      </c>
      <c r="AM44" s="64">
        <v>0</v>
      </c>
      <c r="AN44" s="64">
        <v>0</v>
      </c>
      <c r="AO44" s="73">
        <v>0</v>
      </c>
      <c r="AP44" s="73">
        <v>0</v>
      </c>
      <c r="AQ44" s="73">
        <v>0</v>
      </c>
      <c r="AR44" s="73">
        <v>0</v>
      </c>
      <c r="AS44" s="20"/>
      <c r="AT44" s="94"/>
      <c r="AU44" s="20"/>
      <c r="AV44" s="94">
        <v>0</v>
      </c>
      <c r="AW44" s="94">
        <v>0</v>
      </c>
      <c r="AX44" s="20">
        <v>0</v>
      </c>
      <c r="AY44" s="94">
        <v>0</v>
      </c>
      <c r="AZ44" s="20"/>
      <c r="BA44" s="94">
        <v>10</v>
      </c>
      <c r="BB44" s="20">
        <v>2</v>
      </c>
      <c r="BC44" s="94"/>
      <c r="BD44" s="94"/>
      <c r="BE44" s="20"/>
      <c r="BF44" s="94">
        <v>0</v>
      </c>
      <c r="BG44" s="94"/>
      <c r="BL44" s="70">
        <v>2</v>
      </c>
      <c r="BM44" s="76"/>
      <c r="BN44" s="76">
        <v>19</v>
      </c>
      <c r="BQ44" s="70">
        <v>0</v>
      </c>
      <c r="BR44" s="70">
        <v>29</v>
      </c>
    </row>
    <row r="45" spans="1:74" ht="15.75" x14ac:dyDescent="0.25">
      <c r="A45" s="3" t="s">
        <v>48</v>
      </c>
      <c r="B45" s="93">
        <v>0</v>
      </c>
      <c r="C45" s="93">
        <v>0</v>
      </c>
      <c r="D45" s="93">
        <v>0</v>
      </c>
      <c r="E45" s="93">
        <v>0</v>
      </c>
      <c r="F45" s="72">
        <v>0</v>
      </c>
      <c r="G45" s="72">
        <v>0</v>
      </c>
      <c r="H45" s="73">
        <v>0</v>
      </c>
      <c r="I45" s="82">
        <v>3</v>
      </c>
      <c r="J45" s="73">
        <v>0</v>
      </c>
      <c r="K45" s="64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3">
        <v>0</v>
      </c>
      <c r="R45" s="73">
        <v>2</v>
      </c>
      <c r="S45" s="73">
        <v>0</v>
      </c>
      <c r="T45" s="73">
        <v>0</v>
      </c>
      <c r="U45" s="73">
        <v>0</v>
      </c>
      <c r="V45" s="14">
        <v>0</v>
      </c>
      <c r="W45" s="73">
        <v>0</v>
      </c>
      <c r="X45" s="73">
        <v>0</v>
      </c>
      <c r="Y45" s="75">
        <v>0</v>
      </c>
      <c r="Z45" s="73">
        <v>0</v>
      </c>
      <c r="AA45" s="14">
        <v>0</v>
      </c>
      <c r="AB45" s="73">
        <v>0</v>
      </c>
      <c r="AC45" s="73">
        <v>0</v>
      </c>
      <c r="AD45" s="73">
        <v>0</v>
      </c>
      <c r="AE45" s="14">
        <v>0</v>
      </c>
      <c r="AF45" s="73">
        <v>0</v>
      </c>
      <c r="AG45" s="73">
        <v>0</v>
      </c>
      <c r="AH45" s="73">
        <v>0</v>
      </c>
      <c r="AI45" s="73">
        <v>0</v>
      </c>
      <c r="AJ45" s="73">
        <v>0</v>
      </c>
      <c r="AK45" s="73">
        <v>0</v>
      </c>
      <c r="AL45" s="86">
        <v>0</v>
      </c>
      <c r="AM45" s="64">
        <v>0</v>
      </c>
      <c r="AN45" s="64">
        <v>0</v>
      </c>
      <c r="AO45" s="73">
        <v>0</v>
      </c>
      <c r="AP45" s="73">
        <v>0</v>
      </c>
      <c r="AQ45" s="73">
        <v>0</v>
      </c>
      <c r="AR45" s="73">
        <v>7</v>
      </c>
      <c r="BL45" s="76"/>
      <c r="BM45" s="76"/>
      <c r="BN45" s="76"/>
      <c r="BO45" s="76"/>
      <c r="BU45" s="77">
        <v>10</v>
      </c>
      <c r="BV45" s="77">
        <v>1</v>
      </c>
    </row>
    <row r="46" spans="1:74" ht="15.75" x14ac:dyDescent="0.25">
      <c r="A46" s="3" t="s">
        <v>49</v>
      </c>
      <c r="B46" s="93">
        <v>43</v>
      </c>
      <c r="C46" s="93">
        <v>0</v>
      </c>
      <c r="D46" s="93">
        <v>0</v>
      </c>
      <c r="E46" s="93">
        <v>3</v>
      </c>
      <c r="F46" s="72">
        <v>25</v>
      </c>
      <c r="G46" s="72">
        <v>7</v>
      </c>
      <c r="H46" s="73">
        <v>0</v>
      </c>
      <c r="I46" s="82">
        <v>0</v>
      </c>
      <c r="J46" s="73">
        <v>0</v>
      </c>
      <c r="K46" s="64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3">
        <v>0</v>
      </c>
      <c r="R46" s="73">
        <v>0</v>
      </c>
      <c r="S46" s="73">
        <v>0</v>
      </c>
      <c r="T46" s="73">
        <v>0</v>
      </c>
      <c r="U46" s="73">
        <v>0</v>
      </c>
      <c r="V46" s="14">
        <v>1</v>
      </c>
      <c r="W46" s="73">
        <v>0</v>
      </c>
      <c r="X46" s="73">
        <v>0</v>
      </c>
      <c r="Y46" s="75">
        <v>0</v>
      </c>
      <c r="Z46" s="73">
        <v>0</v>
      </c>
      <c r="AA46" s="14">
        <v>0</v>
      </c>
      <c r="AB46" s="73">
        <v>0</v>
      </c>
      <c r="AC46" s="73">
        <v>0</v>
      </c>
      <c r="AD46" s="73">
        <v>0</v>
      </c>
      <c r="AE46" s="14">
        <v>0</v>
      </c>
      <c r="AF46" s="73">
        <v>0</v>
      </c>
      <c r="AG46" s="73">
        <v>0</v>
      </c>
      <c r="AH46" s="73">
        <v>2</v>
      </c>
      <c r="AI46" s="73">
        <v>2</v>
      </c>
      <c r="AJ46" s="73">
        <v>0</v>
      </c>
      <c r="AK46" s="73">
        <v>0</v>
      </c>
      <c r="AL46" s="86">
        <v>0</v>
      </c>
      <c r="AM46" s="64">
        <v>0</v>
      </c>
      <c r="AN46" s="64">
        <v>0</v>
      </c>
      <c r="AO46" s="73">
        <v>0</v>
      </c>
      <c r="AP46" s="73">
        <v>0</v>
      </c>
      <c r="AQ46" s="73">
        <v>0</v>
      </c>
      <c r="AR46" s="73">
        <v>0</v>
      </c>
      <c r="AS46" s="20"/>
      <c r="AT46" s="94"/>
      <c r="AU46" s="20"/>
      <c r="AV46" s="94">
        <v>0</v>
      </c>
      <c r="AW46" s="94">
        <v>0</v>
      </c>
      <c r="AX46" s="20">
        <v>0</v>
      </c>
      <c r="AY46" s="94">
        <v>0</v>
      </c>
      <c r="AZ46" s="20"/>
      <c r="BA46" s="94"/>
      <c r="BB46" s="20"/>
      <c r="BC46" s="94"/>
      <c r="BD46" s="94">
        <v>1</v>
      </c>
      <c r="BE46" s="20"/>
      <c r="BF46" s="94">
        <v>0</v>
      </c>
      <c r="BG46" s="94"/>
      <c r="BL46" s="76"/>
      <c r="BM46" s="76"/>
      <c r="BN46" s="76"/>
      <c r="BO46" s="76"/>
    </row>
    <row r="47" spans="1:74" ht="15.75" x14ac:dyDescent="0.25">
      <c r="A47" s="3" t="s">
        <v>50</v>
      </c>
      <c r="B47" s="93">
        <v>0</v>
      </c>
      <c r="C47" s="93">
        <v>0</v>
      </c>
      <c r="D47" s="93">
        <v>0</v>
      </c>
      <c r="E47" s="93">
        <v>0</v>
      </c>
      <c r="F47" s="72">
        <v>0</v>
      </c>
      <c r="G47" s="72">
        <v>0</v>
      </c>
      <c r="H47" s="73">
        <v>0</v>
      </c>
      <c r="I47" s="82">
        <v>15</v>
      </c>
      <c r="J47" s="73">
        <v>21</v>
      </c>
      <c r="K47" s="64">
        <v>5</v>
      </c>
      <c r="L47" s="73">
        <v>4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73">
        <v>0</v>
      </c>
      <c r="V47" s="14">
        <v>0</v>
      </c>
      <c r="W47" s="73">
        <v>0</v>
      </c>
      <c r="X47" s="73">
        <v>0</v>
      </c>
      <c r="Y47" s="75">
        <v>50</v>
      </c>
      <c r="Z47" s="73">
        <v>3</v>
      </c>
      <c r="AA47" s="14">
        <v>0</v>
      </c>
      <c r="AB47" s="73">
        <v>0</v>
      </c>
      <c r="AC47" s="73">
        <v>0</v>
      </c>
      <c r="AD47" s="73">
        <v>0</v>
      </c>
      <c r="AE47" s="14">
        <v>0</v>
      </c>
      <c r="AF47" s="73">
        <v>0</v>
      </c>
      <c r="AG47" s="73">
        <v>9</v>
      </c>
      <c r="AH47" s="73">
        <v>1</v>
      </c>
      <c r="AI47" s="73">
        <v>0</v>
      </c>
      <c r="AJ47" s="73">
        <v>0</v>
      </c>
      <c r="AK47" s="73">
        <v>2</v>
      </c>
      <c r="AL47" s="86">
        <v>0</v>
      </c>
      <c r="AM47" s="64">
        <v>0</v>
      </c>
      <c r="AN47" s="64">
        <v>2</v>
      </c>
      <c r="AO47" s="73">
        <v>0</v>
      </c>
      <c r="AP47" s="73">
        <v>0</v>
      </c>
      <c r="AQ47" s="73">
        <v>0</v>
      </c>
      <c r="AR47" s="73">
        <v>0</v>
      </c>
      <c r="AS47" s="20"/>
      <c r="AT47" s="94"/>
      <c r="AU47" s="20"/>
      <c r="AV47" s="94">
        <v>0</v>
      </c>
      <c r="AW47" s="94">
        <v>0</v>
      </c>
      <c r="AX47" s="20">
        <v>0</v>
      </c>
      <c r="AY47" s="94">
        <v>0</v>
      </c>
      <c r="AZ47" s="20"/>
      <c r="BA47" s="94">
        <v>1</v>
      </c>
      <c r="BB47" s="20"/>
      <c r="BC47" s="94">
        <v>1</v>
      </c>
      <c r="BD47" s="94"/>
      <c r="BE47" s="20">
        <v>1</v>
      </c>
      <c r="BF47" s="94">
        <v>0</v>
      </c>
      <c r="BG47" s="94">
        <v>5</v>
      </c>
      <c r="BH47" s="77">
        <v>54</v>
      </c>
      <c r="BI47" s="77">
        <v>2</v>
      </c>
      <c r="BL47" s="76">
        <v>0</v>
      </c>
      <c r="BM47" s="76"/>
      <c r="BN47" s="76">
        <v>7</v>
      </c>
      <c r="BO47" s="70">
        <v>3</v>
      </c>
      <c r="BQ47" s="70">
        <v>0</v>
      </c>
    </row>
    <row r="48" spans="1:74" ht="15.75" x14ac:dyDescent="0.25">
      <c r="A48" s="3" t="s">
        <v>51</v>
      </c>
      <c r="B48" s="93">
        <v>0</v>
      </c>
      <c r="C48" s="93">
        <v>0</v>
      </c>
      <c r="D48" s="93">
        <v>0</v>
      </c>
      <c r="E48" s="93">
        <v>0</v>
      </c>
      <c r="F48" s="72">
        <v>0</v>
      </c>
      <c r="G48" s="72">
        <v>0</v>
      </c>
      <c r="H48" s="73">
        <v>4</v>
      </c>
      <c r="I48" s="82">
        <v>0</v>
      </c>
      <c r="J48" s="73">
        <v>6</v>
      </c>
      <c r="K48" s="64">
        <v>25</v>
      </c>
      <c r="L48" s="73">
        <v>10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73">
        <v>0</v>
      </c>
      <c r="V48" s="14">
        <v>0</v>
      </c>
      <c r="W48" s="73">
        <v>0</v>
      </c>
      <c r="X48" s="73">
        <v>0</v>
      </c>
      <c r="Y48" s="75">
        <v>0</v>
      </c>
      <c r="Z48" s="73">
        <v>0</v>
      </c>
      <c r="AA48" s="14">
        <v>5</v>
      </c>
      <c r="AB48" s="73">
        <v>2</v>
      </c>
      <c r="AC48" s="73">
        <v>0</v>
      </c>
      <c r="AD48" s="73">
        <v>0</v>
      </c>
      <c r="AE48" s="14">
        <v>0</v>
      </c>
      <c r="AF48" s="73">
        <v>0</v>
      </c>
      <c r="AG48" s="73">
        <v>1</v>
      </c>
      <c r="AH48" s="73">
        <v>0</v>
      </c>
      <c r="AI48" s="73">
        <v>0</v>
      </c>
      <c r="AJ48" s="73">
        <v>0</v>
      </c>
      <c r="AK48" s="73">
        <v>104</v>
      </c>
      <c r="AL48" s="86">
        <v>0</v>
      </c>
      <c r="AM48" s="64">
        <v>2</v>
      </c>
      <c r="AN48" s="64">
        <v>0</v>
      </c>
      <c r="AO48" s="73">
        <v>4</v>
      </c>
      <c r="AP48" s="73">
        <v>0</v>
      </c>
      <c r="AQ48" s="73">
        <v>0</v>
      </c>
      <c r="AR48" s="73">
        <v>0</v>
      </c>
      <c r="BH48" s="77">
        <v>1</v>
      </c>
      <c r="BJ48" s="77">
        <v>2</v>
      </c>
      <c r="BL48" s="76">
        <v>1</v>
      </c>
      <c r="BM48" s="76"/>
      <c r="BN48" s="76"/>
      <c r="BQ48" s="70">
        <v>0</v>
      </c>
    </row>
    <row r="49" spans="1:74" ht="15.75" x14ac:dyDescent="0.25">
      <c r="A49" s="4" t="s">
        <v>52</v>
      </c>
      <c r="B49" s="93">
        <v>0</v>
      </c>
      <c r="C49" s="93">
        <v>0</v>
      </c>
      <c r="D49" s="93">
        <v>0</v>
      </c>
      <c r="E49" s="93">
        <v>0</v>
      </c>
      <c r="F49" s="72">
        <v>0</v>
      </c>
      <c r="G49" s="72">
        <v>0</v>
      </c>
      <c r="H49" s="73">
        <v>0</v>
      </c>
      <c r="I49" s="82">
        <v>0</v>
      </c>
      <c r="J49" s="73">
        <v>0</v>
      </c>
      <c r="K49" s="64">
        <v>0</v>
      </c>
      <c r="L49" s="73">
        <v>0</v>
      </c>
      <c r="M49" s="73">
        <v>0</v>
      </c>
      <c r="N49" s="73">
        <v>0</v>
      </c>
      <c r="O49" s="73">
        <v>0</v>
      </c>
      <c r="P49" s="73">
        <v>0</v>
      </c>
      <c r="Q49" s="73">
        <v>0</v>
      </c>
      <c r="R49" s="73">
        <v>0</v>
      </c>
      <c r="S49" s="73">
        <v>0</v>
      </c>
      <c r="T49" s="73">
        <v>0</v>
      </c>
      <c r="U49" s="73">
        <v>0</v>
      </c>
      <c r="V49" s="14">
        <v>0</v>
      </c>
      <c r="W49" s="73">
        <v>0</v>
      </c>
      <c r="X49" s="73">
        <v>0</v>
      </c>
      <c r="Y49" s="75">
        <v>0</v>
      </c>
      <c r="Z49" s="73">
        <v>0</v>
      </c>
      <c r="AA49" s="14">
        <v>0</v>
      </c>
      <c r="AB49" s="73">
        <v>0</v>
      </c>
      <c r="AC49" s="73">
        <v>0</v>
      </c>
      <c r="AD49" s="73">
        <v>0</v>
      </c>
      <c r="AE49" s="14">
        <v>0</v>
      </c>
      <c r="AF49" s="73">
        <v>0</v>
      </c>
      <c r="AG49" s="73">
        <v>0</v>
      </c>
      <c r="AH49" s="73">
        <v>0</v>
      </c>
      <c r="AI49" s="73">
        <v>0</v>
      </c>
      <c r="AJ49" s="73">
        <v>0</v>
      </c>
      <c r="AK49" s="73">
        <v>0</v>
      </c>
      <c r="AL49" s="86">
        <v>0</v>
      </c>
      <c r="AM49" s="64">
        <v>0</v>
      </c>
      <c r="AN49" s="64">
        <v>0</v>
      </c>
      <c r="AO49" s="73">
        <v>0</v>
      </c>
      <c r="AP49" s="73">
        <v>0</v>
      </c>
      <c r="AQ49" s="73">
        <v>0</v>
      </c>
      <c r="AR49" s="73">
        <v>0</v>
      </c>
      <c r="BL49" s="76"/>
      <c r="BM49" s="76"/>
      <c r="BN49" s="76"/>
      <c r="BO49" s="76"/>
    </row>
    <row r="50" spans="1:74" ht="15.75" x14ac:dyDescent="0.25">
      <c r="A50" s="3" t="s">
        <v>53</v>
      </c>
      <c r="B50" s="93">
        <v>0</v>
      </c>
      <c r="C50" s="93">
        <v>0</v>
      </c>
      <c r="D50" s="93">
        <v>0</v>
      </c>
      <c r="E50" s="93">
        <v>0</v>
      </c>
      <c r="F50" s="72">
        <v>0</v>
      </c>
      <c r="G50" s="72">
        <v>0</v>
      </c>
      <c r="H50" s="73">
        <v>1</v>
      </c>
      <c r="I50" s="82">
        <v>0</v>
      </c>
      <c r="J50" s="73">
        <v>0</v>
      </c>
      <c r="K50" s="64">
        <v>3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v>0</v>
      </c>
      <c r="R50" s="73">
        <v>0</v>
      </c>
      <c r="S50" s="73">
        <v>0</v>
      </c>
      <c r="T50" s="73">
        <v>0</v>
      </c>
      <c r="U50" s="73">
        <v>0</v>
      </c>
      <c r="V50" s="14">
        <v>0</v>
      </c>
      <c r="W50" s="73">
        <v>0</v>
      </c>
      <c r="X50" s="73">
        <v>0</v>
      </c>
      <c r="Y50" s="75">
        <v>0</v>
      </c>
      <c r="Z50" s="73">
        <v>0</v>
      </c>
      <c r="AA50" s="14">
        <v>0</v>
      </c>
      <c r="AB50" s="73">
        <v>0</v>
      </c>
      <c r="AC50" s="73">
        <v>0</v>
      </c>
      <c r="AD50" s="73">
        <v>0</v>
      </c>
      <c r="AE50" s="14">
        <v>0</v>
      </c>
      <c r="AF50" s="73">
        <v>0</v>
      </c>
      <c r="AG50" s="73">
        <v>0</v>
      </c>
      <c r="AH50" s="73">
        <v>0</v>
      </c>
      <c r="AI50" s="73">
        <v>0</v>
      </c>
      <c r="AJ50" s="73">
        <v>0</v>
      </c>
      <c r="AK50" s="73">
        <v>0</v>
      </c>
      <c r="AL50" s="86">
        <v>0</v>
      </c>
      <c r="AM50" s="64">
        <v>0</v>
      </c>
      <c r="AN50" s="64">
        <v>0</v>
      </c>
      <c r="AO50" s="73">
        <v>0</v>
      </c>
      <c r="AP50" s="73">
        <v>0</v>
      </c>
      <c r="AQ50" s="73">
        <v>0</v>
      </c>
      <c r="AR50" s="73">
        <v>0</v>
      </c>
      <c r="BL50" s="76">
        <v>0</v>
      </c>
      <c r="BM50" s="76"/>
      <c r="BN50" s="76"/>
      <c r="BO50" s="70">
        <v>4</v>
      </c>
      <c r="BQ50" s="70">
        <v>0</v>
      </c>
    </row>
    <row r="51" spans="1:74" ht="15.75" x14ac:dyDescent="0.25">
      <c r="A51" s="3" t="s">
        <v>54</v>
      </c>
      <c r="B51" s="93">
        <v>0</v>
      </c>
      <c r="C51" s="93">
        <v>1</v>
      </c>
      <c r="D51" s="93">
        <v>0</v>
      </c>
      <c r="E51" s="93">
        <v>0</v>
      </c>
      <c r="F51" s="72">
        <v>0</v>
      </c>
      <c r="G51" s="72">
        <v>0</v>
      </c>
      <c r="H51" s="73">
        <v>0</v>
      </c>
      <c r="I51" s="82">
        <v>0</v>
      </c>
      <c r="J51" s="73">
        <v>0</v>
      </c>
      <c r="K51" s="64">
        <v>0</v>
      </c>
      <c r="L51" s="73">
        <v>0</v>
      </c>
      <c r="M51" s="73">
        <v>4</v>
      </c>
      <c r="N51" s="73">
        <v>0</v>
      </c>
      <c r="O51" s="73">
        <v>0</v>
      </c>
      <c r="P51" s="73">
        <v>0</v>
      </c>
      <c r="Q51" s="73">
        <v>0</v>
      </c>
      <c r="R51" s="73">
        <v>0</v>
      </c>
      <c r="S51" s="73">
        <v>0</v>
      </c>
      <c r="T51" s="73">
        <v>0</v>
      </c>
      <c r="U51" s="73">
        <v>2</v>
      </c>
      <c r="V51" s="14">
        <v>0</v>
      </c>
      <c r="W51" s="73">
        <v>0</v>
      </c>
      <c r="X51" s="73">
        <v>0</v>
      </c>
      <c r="Y51" s="75">
        <v>0</v>
      </c>
      <c r="Z51" s="73">
        <v>0</v>
      </c>
      <c r="AA51" s="14">
        <v>0</v>
      </c>
      <c r="AB51" s="73">
        <v>0</v>
      </c>
      <c r="AC51" s="73">
        <v>0</v>
      </c>
      <c r="AD51" s="73">
        <v>0</v>
      </c>
      <c r="AE51" s="14">
        <v>0</v>
      </c>
      <c r="AF51" s="73">
        <v>0</v>
      </c>
      <c r="AG51" s="73">
        <v>0</v>
      </c>
      <c r="AH51" s="73">
        <v>0</v>
      </c>
      <c r="AI51" s="73">
        <v>0</v>
      </c>
      <c r="AJ51" s="73">
        <v>0</v>
      </c>
      <c r="AK51" s="73">
        <v>0</v>
      </c>
      <c r="AL51" s="86">
        <v>0</v>
      </c>
      <c r="AM51" s="64">
        <v>0</v>
      </c>
      <c r="AN51" s="64">
        <v>0</v>
      </c>
      <c r="AO51" s="73">
        <v>181</v>
      </c>
      <c r="AP51" s="73">
        <v>144</v>
      </c>
      <c r="AQ51" s="73">
        <v>40</v>
      </c>
      <c r="AR51" s="73">
        <v>10</v>
      </c>
      <c r="BL51" s="76">
        <v>0</v>
      </c>
      <c r="BM51" s="76"/>
      <c r="BO51" s="70">
        <v>1</v>
      </c>
      <c r="BQ51" s="70">
        <v>0</v>
      </c>
      <c r="BT51" s="70">
        <v>1</v>
      </c>
      <c r="BV51" s="77">
        <v>8</v>
      </c>
    </row>
    <row r="52" spans="1:74" ht="15.75" x14ac:dyDescent="0.25">
      <c r="A52" s="3" t="s">
        <v>55</v>
      </c>
      <c r="B52" s="93">
        <v>1487</v>
      </c>
      <c r="C52" s="93">
        <v>60</v>
      </c>
      <c r="D52" s="93">
        <v>10</v>
      </c>
      <c r="E52" s="93">
        <v>1</v>
      </c>
      <c r="F52" s="72">
        <v>0</v>
      </c>
      <c r="G52" s="72">
        <v>18</v>
      </c>
      <c r="H52" s="73">
        <v>327</v>
      </c>
      <c r="I52" s="82">
        <v>2988</v>
      </c>
      <c r="J52" s="73">
        <v>5657</v>
      </c>
      <c r="K52" s="64">
        <v>7000</v>
      </c>
      <c r="L52" s="73">
        <v>2926</v>
      </c>
      <c r="M52" s="73">
        <v>1</v>
      </c>
      <c r="N52" s="73">
        <v>0</v>
      </c>
      <c r="O52" s="73">
        <v>0</v>
      </c>
      <c r="P52" s="73">
        <v>0</v>
      </c>
      <c r="Q52" s="73">
        <v>0</v>
      </c>
      <c r="R52" s="73">
        <v>0</v>
      </c>
      <c r="S52" s="73">
        <v>0</v>
      </c>
      <c r="T52" s="73">
        <v>0</v>
      </c>
      <c r="U52" s="73">
        <v>74</v>
      </c>
      <c r="V52" s="14">
        <v>200</v>
      </c>
      <c r="W52" s="73">
        <v>1000</v>
      </c>
      <c r="X52" s="73">
        <v>5578</v>
      </c>
      <c r="Y52" s="75">
        <v>6580</v>
      </c>
      <c r="Z52" s="73">
        <v>7328</v>
      </c>
      <c r="AA52" s="14">
        <v>7566</v>
      </c>
      <c r="AB52" s="73">
        <v>10087</v>
      </c>
      <c r="AC52" s="73">
        <v>4500</v>
      </c>
      <c r="AD52" s="73">
        <v>486</v>
      </c>
      <c r="AE52" s="14">
        <v>3</v>
      </c>
      <c r="AF52" s="73">
        <v>115</v>
      </c>
      <c r="AG52" s="73">
        <v>349</v>
      </c>
      <c r="AH52" s="73">
        <v>2</v>
      </c>
      <c r="AI52" s="73">
        <v>1</v>
      </c>
      <c r="AJ52" s="73">
        <v>0</v>
      </c>
      <c r="AK52" s="73">
        <v>12355</v>
      </c>
      <c r="AL52" s="86">
        <v>4064</v>
      </c>
      <c r="AM52" s="64">
        <v>4499</v>
      </c>
      <c r="AN52" s="64">
        <v>4378</v>
      </c>
      <c r="AO52" s="73">
        <v>3120</v>
      </c>
      <c r="AP52" s="73">
        <v>1745</v>
      </c>
      <c r="AQ52" s="73">
        <v>11</v>
      </c>
      <c r="AR52" s="73">
        <v>16</v>
      </c>
      <c r="AS52" s="20">
        <v>25</v>
      </c>
      <c r="AT52" s="94">
        <v>23</v>
      </c>
      <c r="AU52" s="20">
        <v>29</v>
      </c>
      <c r="AV52" s="94">
        <v>9364</v>
      </c>
      <c r="AW52" s="94">
        <v>5156</v>
      </c>
      <c r="AX52" s="20">
        <v>15849</v>
      </c>
      <c r="AY52" s="94">
        <v>13869</v>
      </c>
      <c r="AZ52" s="20">
        <v>2502</v>
      </c>
      <c r="BA52" s="94">
        <v>1975</v>
      </c>
      <c r="BB52" s="20">
        <v>455</v>
      </c>
      <c r="BC52" s="94">
        <v>772</v>
      </c>
      <c r="BD52" s="94">
        <v>16</v>
      </c>
      <c r="BE52" s="20"/>
      <c r="BF52" s="94">
        <v>0</v>
      </c>
      <c r="BG52" s="94">
        <v>7</v>
      </c>
      <c r="BH52" s="77">
        <v>3646</v>
      </c>
      <c r="BI52" s="77">
        <v>2240</v>
      </c>
      <c r="BJ52" s="77">
        <v>727</v>
      </c>
      <c r="BK52" s="77">
        <v>2778</v>
      </c>
      <c r="BL52" s="70">
        <v>6503</v>
      </c>
      <c r="BM52" s="70">
        <v>8515</v>
      </c>
      <c r="BN52" s="70">
        <v>1673</v>
      </c>
      <c r="BO52" s="70">
        <v>60</v>
      </c>
      <c r="BP52" s="70">
        <v>3061</v>
      </c>
      <c r="BQ52" s="70">
        <v>12182</v>
      </c>
      <c r="BR52" s="70">
        <v>2036</v>
      </c>
      <c r="BS52" s="70">
        <v>26</v>
      </c>
      <c r="BT52" s="70">
        <v>11</v>
      </c>
      <c r="BU52" s="77">
        <v>150</v>
      </c>
    </row>
    <row r="53" spans="1:74" ht="15.75" x14ac:dyDescent="0.25">
      <c r="A53" s="3" t="s">
        <v>56</v>
      </c>
      <c r="B53" s="93">
        <v>0</v>
      </c>
      <c r="C53" s="93">
        <v>0</v>
      </c>
      <c r="D53" s="93">
        <v>0</v>
      </c>
      <c r="E53" s="93">
        <v>0</v>
      </c>
      <c r="F53" s="72">
        <v>0</v>
      </c>
      <c r="G53" s="72">
        <v>0</v>
      </c>
      <c r="H53" s="73">
        <v>0</v>
      </c>
      <c r="I53" s="82">
        <v>0</v>
      </c>
      <c r="J53" s="73">
        <v>0</v>
      </c>
      <c r="K53" s="64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v>0</v>
      </c>
      <c r="R53" s="73">
        <v>0</v>
      </c>
      <c r="S53" s="73">
        <v>0</v>
      </c>
      <c r="T53" s="73">
        <v>0</v>
      </c>
      <c r="U53" s="73">
        <v>0</v>
      </c>
      <c r="V53" s="14">
        <v>0</v>
      </c>
      <c r="W53" s="73">
        <v>0</v>
      </c>
      <c r="X53" s="73">
        <v>0</v>
      </c>
      <c r="Y53" s="75">
        <v>0</v>
      </c>
      <c r="Z53" s="73">
        <v>0</v>
      </c>
      <c r="AA53" s="14">
        <v>0</v>
      </c>
      <c r="AB53" s="73">
        <v>0</v>
      </c>
      <c r="AC53" s="73">
        <v>0</v>
      </c>
      <c r="AD53" s="73">
        <v>0</v>
      </c>
      <c r="AE53" s="14">
        <v>0</v>
      </c>
      <c r="AF53" s="73">
        <v>0</v>
      </c>
      <c r="AG53" s="73">
        <v>0</v>
      </c>
      <c r="AH53" s="73">
        <v>0</v>
      </c>
      <c r="AI53" s="73">
        <v>0</v>
      </c>
      <c r="AJ53" s="73">
        <v>0</v>
      </c>
      <c r="AK53" s="73">
        <v>0</v>
      </c>
      <c r="AL53" s="86">
        <v>1</v>
      </c>
      <c r="AM53" s="64">
        <v>0</v>
      </c>
      <c r="AN53" s="64">
        <v>0</v>
      </c>
      <c r="AO53" s="73">
        <v>0</v>
      </c>
      <c r="AP53" s="73">
        <v>1</v>
      </c>
      <c r="AQ53" s="73">
        <v>0</v>
      </c>
      <c r="AR53" s="73">
        <v>0</v>
      </c>
      <c r="BL53" s="76"/>
      <c r="BM53" s="76"/>
      <c r="BN53" s="76"/>
      <c r="BO53" s="76"/>
    </row>
    <row r="54" spans="1:74" ht="15.75" x14ac:dyDescent="0.25">
      <c r="A54" s="3" t="s">
        <v>57</v>
      </c>
      <c r="B54" s="93">
        <v>0</v>
      </c>
      <c r="C54" s="95">
        <v>0</v>
      </c>
      <c r="D54" s="93">
        <v>0</v>
      </c>
      <c r="E54" s="93">
        <v>0</v>
      </c>
      <c r="F54" s="72">
        <v>0</v>
      </c>
      <c r="G54" s="72">
        <v>0</v>
      </c>
      <c r="H54" s="73">
        <v>0</v>
      </c>
      <c r="I54" s="82">
        <v>0</v>
      </c>
      <c r="J54" s="73">
        <v>0</v>
      </c>
      <c r="K54" s="64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S54" s="73">
        <v>0</v>
      </c>
      <c r="T54" s="73">
        <v>0</v>
      </c>
      <c r="U54" s="73">
        <v>0</v>
      </c>
      <c r="V54" s="14">
        <v>0</v>
      </c>
      <c r="W54" s="73">
        <v>0</v>
      </c>
      <c r="X54" s="73">
        <v>0</v>
      </c>
      <c r="Y54" s="75">
        <v>0</v>
      </c>
      <c r="Z54" s="73">
        <v>0</v>
      </c>
      <c r="AA54" s="14">
        <v>0</v>
      </c>
      <c r="AB54" s="73">
        <v>0</v>
      </c>
      <c r="AC54" s="73">
        <v>0</v>
      </c>
      <c r="AD54" s="73">
        <v>0</v>
      </c>
      <c r="AE54" s="14">
        <v>0</v>
      </c>
      <c r="AF54" s="73">
        <v>0</v>
      </c>
      <c r="AG54" s="73">
        <v>0</v>
      </c>
      <c r="AI54" s="73">
        <v>0</v>
      </c>
      <c r="AJ54" s="73">
        <v>0</v>
      </c>
      <c r="AK54" s="73">
        <v>0</v>
      </c>
      <c r="AL54" s="86">
        <v>0</v>
      </c>
      <c r="AM54" s="64">
        <v>0</v>
      </c>
      <c r="AN54" s="64">
        <v>0</v>
      </c>
      <c r="AO54" s="73">
        <v>0</v>
      </c>
      <c r="AP54" s="73">
        <v>0</v>
      </c>
      <c r="AQ54" s="73">
        <v>0</v>
      </c>
      <c r="AR54" s="73">
        <v>0</v>
      </c>
      <c r="BL54" s="76">
        <v>0</v>
      </c>
      <c r="BM54" s="76"/>
      <c r="BN54" s="76"/>
    </row>
    <row r="55" spans="1:74" ht="15.75" x14ac:dyDescent="0.25">
      <c r="A55" s="3" t="s">
        <v>58</v>
      </c>
      <c r="B55" s="93">
        <v>511</v>
      </c>
      <c r="C55" s="93">
        <v>3330</v>
      </c>
      <c r="D55" s="93">
        <v>4060</v>
      </c>
      <c r="E55" s="93">
        <v>2501</v>
      </c>
      <c r="F55" s="72">
        <v>10940</v>
      </c>
      <c r="G55" s="72">
        <v>35276</v>
      </c>
      <c r="H55" s="73">
        <v>3</v>
      </c>
      <c r="I55" s="82">
        <v>8</v>
      </c>
      <c r="J55" s="73">
        <v>210</v>
      </c>
      <c r="K55" s="64">
        <v>98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  <c r="Q55" s="73">
        <v>0</v>
      </c>
      <c r="R55" s="73">
        <v>0</v>
      </c>
      <c r="S55" s="73">
        <v>0</v>
      </c>
      <c r="T55" s="73">
        <v>0</v>
      </c>
      <c r="U55" s="73">
        <v>0</v>
      </c>
      <c r="V55" s="14">
        <v>0</v>
      </c>
      <c r="W55" s="73">
        <v>0</v>
      </c>
      <c r="X55" s="73">
        <v>1280</v>
      </c>
      <c r="Y55" s="75">
        <v>708</v>
      </c>
      <c r="Z55" s="73">
        <v>0</v>
      </c>
      <c r="AA55" s="14">
        <v>1470</v>
      </c>
      <c r="AB55" s="73">
        <v>0</v>
      </c>
      <c r="AC55" s="73">
        <v>273</v>
      </c>
      <c r="AD55" s="73">
        <v>2</v>
      </c>
      <c r="AE55" s="14">
        <v>125</v>
      </c>
      <c r="AF55" s="73">
        <v>22</v>
      </c>
      <c r="AG55" s="73">
        <v>25</v>
      </c>
      <c r="AH55" s="73">
        <v>195</v>
      </c>
      <c r="AI55" s="73">
        <v>20</v>
      </c>
      <c r="AJ55" s="73">
        <v>1145</v>
      </c>
      <c r="AK55" s="73">
        <v>4</v>
      </c>
      <c r="AL55" s="86">
        <v>70</v>
      </c>
      <c r="AM55" s="64">
        <v>0</v>
      </c>
      <c r="AN55" s="64">
        <v>0</v>
      </c>
      <c r="AO55" s="73">
        <v>0</v>
      </c>
      <c r="AP55" s="73">
        <v>0</v>
      </c>
      <c r="AQ55" s="73">
        <v>0</v>
      </c>
      <c r="AR55" s="73">
        <v>0</v>
      </c>
      <c r="AS55" s="20"/>
      <c r="AT55" s="94"/>
      <c r="AU55" s="20"/>
      <c r="AV55" s="94">
        <v>0</v>
      </c>
      <c r="AW55" s="94">
        <v>0</v>
      </c>
      <c r="AX55" s="20">
        <v>0</v>
      </c>
      <c r="AY55" s="94">
        <v>0</v>
      </c>
      <c r="AZ55" s="20">
        <v>80</v>
      </c>
      <c r="BA55" s="94"/>
      <c r="BB55" s="20">
        <v>290</v>
      </c>
      <c r="BC55" s="94"/>
      <c r="BD55" s="94">
        <v>1507</v>
      </c>
      <c r="BE55" s="20">
        <v>5147</v>
      </c>
      <c r="BF55" s="94">
        <v>4149</v>
      </c>
      <c r="BG55" s="94">
        <v>100</v>
      </c>
      <c r="BL55" s="70">
        <v>0</v>
      </c>
      <c r="BM55" s="70">
        <v>1</v>
      </c>
      <c r="BO55" s="70">
        <v>3</v>
      </c>
      <c r="BQ55" s="70">
        <v>0</v>
      </c>
      <c r="BR55" s="70">
        <v>1</v>
      </c>
      <c r="BS55" s="70">
        <v>592</v>
      </c>
      <c r="BT55" s="70">
        <v>1163</v>
      </c>
    </row>
    <row r="56" spans="1:74" ht="15.75" x14ac:dyDescent="0.25">
      <c r="A56" s="3" t="s">
        <v>59</v>
      </c>
      <c r="B56" s="93">
        <v>20587</v>
      </c>
      <c r="C56" s="93">
        <v>4885</v>
      </c>
      <c r="D56" s="93">
        <v>4473</v>
      </c>
      <c r="E56" s="93">
        <v>1142</v>
      </c>
      <c r="F56" s="72">
        <v>310</v>
      </c>
      <c r="G56" s="72">
        <v>446</v>
      </c>
      <c r="H56" s="73">
        <v>51</v>
      </c>
      <c r="I56" s="82">
        <v>1671</v>
      </c>
      <c r="J56" s="73">
        <v>108</v>
      </c>
      <c r="K56" s="64">
        <v>18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3</v>
      </c>
      <c r="V56" s="14">
        <v>42</v>
      </c>
      <c r="W56" s="73">
        <v>30</v>
      </c>
      <c r="X56" s="73">
        <v>100</v>
      </c>
      <c r="Y56" s="75">
        <v>14</v>
      </c>
      <c r="Z56" s="73">
        <v>283</v>
      </c>
      <c r="AA56" s="14">
        <v>827</v>
      </c>
      <c r="AB56" s="73">
        <v>660</v>
      </c>
      <c r="AC56" s="73">
        <v>860</v>
      </c>
      <c r="AD56" s="73">
        <v>824</v>
      </c>
      <c r="AE56" s="14">
        <v>1684</v>
      </c>
      <c r="AF56" s="73">
        <v>1171</v>
      </c>
      <c r="AG56" s="73">
        <v>3582</v>
      </c>
      <c r="AH56" s="73">
        <v>1658</v>
      </c>
      <c r="AI56" s="73">
        <v>4491</v>
      </c>
      <c r="AJ56" s="73">
        <v>0</v>
      </c>
      <c r="AK56" s="73">
        <v>32</v>
      </c>
      <c r="AL56" s="86">
        <v>12</v>
      </c>
      <c r="AM56" s="64">
        <v>0</v>
      </c>
      <c r="AN56" s="64">
        <v>0</v>
      </c>
      <c r="AO56" s="73">
        <v>5</v>
      </c>
      <c r="AP56" s="73">
        <v>13</v>
      </c>
      <c r="AQ56" s="73">
        <v>2</v>
      </c>
      <c r="AR56" s="73">
        <v>0</v>
      </c>
      <c r="AS56" s="20"/>
      <c r="AT56" s="94"/>
      <c r="AU56" s="20">
        <v>24</v>
      </c>
      <c r="AV56" s="94">
        <v>62</v>
      </c>
      <c r="AW56" s="94">
        <v>28</v>
      </c>
      <c r="AX56" s="20">
        <v>592</v>
      </c>
      <c r="AY56" s="94">
        <v>31</v>
      </c>
      <c r="AZ56" s="20"/>
      <c r="BA56" s="94">
        <v>3582</v>
      </c>
      <c r="BB56" s="20">
        <v>3937</v>
      </c>
      <c r="BC56" s="94">
        <v>3364</v>
      </c>
      <c r="BD56" s="94">
        <v>16355.180180180181</v>
      </c>
      <c r="BE56" s="20">
        <v>809</v>
      </c>
      <c r="BF56" s="94">
        <v>1077</v>
      </c>
      <c r="BG56" s="94">
        <v>20</v>
      </c>
      <c r="BH56" s="77">
        <v>469</v>
      </c>
      <c r="BK56" s="77">
        <v>36</v>
      </c>
      <c r="BL56" s="76">
        <v>160</v>
      </c>
      <c r="BM56" s="76">
        <v>1480</v>
      </c>
      <c r="BN56" s="76">
        <v>2814</v>
      </c>
      <c r="BO56" s="76">
        <v>936</v>
      </c>
      <c r="BP56" s="70">
        <v>3</v>
      </c>
      <c r="BQ56" s="70">
        <v>1330</v>
      </c>
      <c r="BR56" s="70">
        <v>4748</v>
      </c>
      <c r="BS56" s="70">
        <v>2910</v>
      </c>
      <c r="BT56" s="70">
        <v>190</v>
      </c>
    </row>
    <row r="57" spans="1:74" ht="15.75" x14ac:dyDescent="0.25">
      <c r="A57" s="3" t="s">
        <v>60</v>
      </c>
      <c r="B57" s="93">
        <v>0</v>
      </c>
      <c r="C57" s="93">
        <v>0</v>
      </c>
      <c r="D57" s="93">
        <v>0</v>
      </c>
      <c r="E57" s="93">
        <v>0</v>
      </c>
      <c r="F57" s="72">
        <v>0</v>
      </c>
      <c r="G57" s="72">
        <v>0</v>
      </c>
      <c r="H57" s="73">
        <v>0</v>
      </c>
      <c r="I57" s="82">
        <v>0</v>
      </c>
      <c r="J57" s="73">
        <v>0</v>
      </c>
      <c r="K57" s="64">
        <v>0</v>
      </c>
      <c r="L57" s="73">
        <v>0</v>
      </c>
      <c r="M57" s="73">
        <v>2</v>
      </c>
      <c r="N57" s="73">
        <v>6</v>
      </c>
      <c r="O57" s="73">
        <v>0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14">
        <v>0</v>
      </c>
      <c r="W57" s="73">
        <v>0</v>
      </c>
      <c r="X57" s="73">
        <v>0</v>
      </c>
      <c r="Y57" s="75">
        <v>0</v>
      </c>
      <c r="Z57" s="73">
        <v>0</v>
      </c>
      <c r="AA57" s="14">
        <v>0</v>
      </c>
      <c r="AB57" s="73">
        <v>0</v>
      </c>
      <c r="AC57" s="73">
        <v>0</v>
      </c>
      <c r="AD57" s="73">
        <v>0</v>
      </c>
      <c r="AE57" s="14">
        <v>0</v>
      </c>
      <c r="AF57" s="73">
        <v>0</v>
      </c>
      <c r="AG57" s="73">
        <v>0</v>
      </c>
      <c r="AH57" s="73">
        <v>0</v>
      </c>
      <c r="AI57" s="73">
        <v>0</v>
      </c>
      <c r="AJ57" s="73">
        <v>0</v>
      </c>
      <c r="AK57" s="73">
        <v>0</v>
      </c>
      <c r="AL57" s="86">
        <v>0</v>
      </c>
      <c r="AM57" s="64">
        <v>0</v>
      </c>
      <c r="AN57" s="64">
        <v>0</v>
      </c>
      <c r="AO57" s="73">
        <v>0</v>
      </c>
      <c r="AP57" s="73">
        <v>0</v>
      </c>
      <c r="AQ57" s="73">
        <v>2</v>
      </c>
      <c r="AR57" s="73">
        <v>0</v>
      </c>
    </row>
    <row r="58" spans="1:74" ht="15.75" x14ac:dyDescent="0.25">
      <c r="A58" s="3" t="s">
        <v>61</v>
      </c>
      <c r="B58" s="93">
        <v>130</v>
      </c>
      <c r="C58" s="93">
        <v>0</v>
      </c>
      <c r="D58" s="93">
        <v>0</v>
      </c>
      <c r="E58" s="93">
        <v>1</v>
      </c>
      <c r="F58" s="72">
        <v>0.1</v>
      </c>
      <c r="G58" s="72">
        <v>0</v>
      </c>
      <c r="H58" s="73">
        <v>0</v>
      </c>
      <c r="I58" s="82">
        <v>6</v>
      </c>
      <c r="J58" s="73">
        <v>0</v>
      </c>
      <c r="K58" s="64">
        <v>1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14">
        <v>1</v>
      </c>
      <c r="W58" s="73">
        <v>0</v>
      </c>
      <c r="X58" s="73">
        <v>0</v>
      </c>
      <c r="Y58" s="75">
        <v>1</v>
      </c>
      <c r="Z58" s="73">
        <v>4</v>
      </c>
      <c r="AA58" s="14">
        <v>3</v>
      </c>
      <c r="AB58" s="73">
        <v>12</v>
      </c>
      <c r="AC58" s="73">
        <v>0.1</v>
      </c>
      <c r="AD58" s="73">
        <v>5</v>
      </c>
      <c r="AE58" s="14">
        <v>0</v>
      </c>
      <c r="AF58" s="73">
        <v>0</v>
      </c>
      <c r="AG58" s="73">
        <v>5</v>
      </c>
      <c r="AH58" s="73">
        <v>0</v>
      </c>
      <c r="AI58" s="73">
        <v>0</v>
      </c>
      <c r="AJ58" s="73">
        <v>0</v>
      </c>
      <c r="AK58" s="73">
        <v>44</v>
      </c>
      <c r="AL58" s="86">
        <v>551</v>
      </c>
      <c r="AM58" s="64">
        <v>173</v>
      </c>
      <c r="AN58" s="64">
        <v>2</v>
      </c>
      <c r="AO58" s="73">
        <v>0</v>
      </c>
      <c r="AP58" s="73">
        <v>0</v>
      </c>
      <c r="AQ58" s="73">
        <v>0</v>
      </c>
      <c r="AR58" s="73">
        <v>0</v>
      </c>
      <c r="AS58" s="20"/>
      <c r="AT58" s="94"/>
      <c r="AU58" s="20"/>
      <c r="AV58" s="94">
        <v>0</v>
      </c>
      <c r="AW58" s="94">
        <v>0</v>
      </c>
      <c r="AX58" s="20">
        <v>3</v>
      </c>
      <c r="AY58" s="94">
        <v>0</v>
      </c>
      <c r="AZ58" s="20"/>
      <c r="BA58" s="94"/>
      <c r="BB58" s="20"/>
      <c r="BC58" s="94">
        <v>2</v>
      </c>
      <c r="BD58" s="94"/>
      <c r="BE58" s="20"/>
      <c r="BF58" s="94">
        <v>2</v>
      </c>
      <c r="BG58" s="94">
        <v>1</v>
      </c>
      <c r="BH58" s="77">
        <v>4</v>
      </c>
      <c r="BJ58" s="77">
        <v>1</v>
      </c>
      <c r="BL58" s="70">
        <v>2</v>
      </c>
      <c r="BM58" s="76">
        <v>9</v>
      </c>
      <c r="BN58" s="76">
        <v>16</v>
      </c>
      <c r="BO58" s="70">
        <v>3</v>
      </c>
      <c r="BQ58" s="70">
        <v>0</v>
      </c>
      <c r="BR58" s="70">
        <v>1</v>
      </c>
      <c r="BV58" s="77">
        <v>1</v>
      </c>
    </row>
    <row r="59" spans="1:74" ht="15.75" x14ac:dyDescent="0.25">
      <c r="A59" s="3" t="s">
        <v>62</v>
      </c>
      <c r="B59" s="93">
        <v>0</v>
      </c>
      <c r="C59" s="93">
        <v>0</v>
      </c>
      <c r="D59" s="93">
        <v>0</v>
      </c>
      <c r="E59" s="93">
        <v>0</v>
      </c>
      <c r="F59" s="72">
        <v>0</v>
      </c>
      <c r="G59" s="72">
        <v>160</v>
      </c>
      <c r="H59" s="73">
        <v>0</v>
      </c>
      <c r="I59" s="82">
        <v>20</v>
      </c>
      <c r="J59" s="73">
        <v>53</v>
      </c>
      <c r="K59" s="64">
        <v>80</v>
      </c>
      <c r="L59" s="73">
        <v>80</v>
      </c>
      <c r="M59" s="73">
        <v>25</v>
      </c>
      <c r="N59" s="73">
        <v>0</v>
      </c>
      <c r="O59" s="73">
        <v>0</v>
      </c>
      <c r="P59" s="73">
        <v>0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14">
        <v>0</v>
      </c>
      <c r="W59" s="73">
        <v>0</v>
      </c>
      <c r="X59" s="73">
        <v>0</v>
      </c>
      <c r="Y59" s="75">
        <v>0</v>
      </c>
      <c r="Z59" s="73">
        <v>0</v>
      </c>
      <c r="AA59" s="14">
        <v>0</v>
      </c>
      <c r="AB59" s="73">
        <v>0</v>
      </c>
      <c r="AC59" s="73">
        <v>0</v>
      </c>
      <c r="AD59" s="73">
        <v>0</v>
      </c>
      <c r="AE59" s="14">
        <v>0</v>
      </c>
      <c r="AF59" s="73">
        <v>0</v>
      </c>
      <c r="AG59" s="73">
        <v>0</v>
      </c>
      <c r="AH59" s="73">
        <v>0</v>
      </c>
      <c r="AI59" s="73">
        <v>0</v>
      </c>
      <c r="AJ59" s="73">
        <v>0</v>
      </c>
      <c r="AK59" s="73">
        <v>1</v>
      </c>
      <c r="AL59" s="86">
        <v>0</v>
      </c>
      <c r="AM59" s="64">
        <v>0</v>
      </c>
      <c r="AN59" s="64">
        <v>56</v>
      </c>
      <c r="AO59" s="73">
        <v>1</v>
      </c>
      <c r="AP59" s="73">
        <v>0</v>
      </c>
      <c r="AQ59" s="73">
        <v>0</v>
      </c>
      <c r="AR59" s="73">
        <v>101</v>
      </c>
      <c r="AS59" s="20"/>
      <c r="AT59" s="94">
        <v>2</v>
      </c>
      <c r="AU59" s="20"/>
      <c r="AV59" s="94">
        <v>0</v>
      </c>
      <c r="AW59" s="94">
        <v>0</v>
      </c>
      <c r="AX59" s="20">
        <v>0</v>
      </c>
      <c r="AY59" s="94">
        <v>0</v>
      </c>
      <c r="AZ59" s="20"/>
      <c r="BA59" s="94"/>
      <c r="BB59" s="20"/>
      <c r="BC59" s="94"/>
      <c r="BD59" s="94"/>
      <c r="BE59" s="20"/>
      <c r="BF59" s="94">
        <v>0</v>
      </c>
      <c r="BG59" s="94"/>
      <c r="BK59" s="77">
        <v>6</v>
      </c>
      <c r="BL59" s="76">
        <v>0</v>
      </c>
      <c r="BM59" s="76"/>
      <c r="BN59" s="76"/>
      <c r="BQ59" s="70">
        <v>0</v>
      </c>
      <c r="BU59" s="77">
        <v>1428</v>
      </c>
      <c r="BV59" s="77">
        <v>643</v>
      </c>
    </row>
    <row r="60" spans="1:74" ht="15.75" x14ac:dyDescent="0.25">
      <c r="A60" s="3" t="s">
        <v>63</v>
      </c>
      <c r="B60" s="93">
        <v>11</v>
      </c>
      <c r="C60" s="93">
        <v>0</v>
      </c>
      <c r="D60" s="93">
        <v>0</v>
      </c>
      <c r="E60" s="93">
        <v>0</v>
      </c>
      <c r="F60" s="72">
        <v>0</v>
      </c>
      <c r="G60" s="72">
        <v>0</v>
      </c>
      <c r="H60" s="73">
        <v>0</v>
      </c>
      <c r="I60" s="82">
        <v>3</v>
      </c>
      <c r="J60" s="73">
        <v>0</v>
      </c>
      <c r="K60" s="64">
        <v>1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16</v>
      </c>
      <c r="V60" s="14">
        <v>16</v>
      </c>
      <c r="W60" s="73">
        <v>2</v>
      </c>
      <c r="X60" s="73">
        <v>21</v>
      </c>
      <c r="Y60" s="75">
        <v>0</v>
      </c>
      <c r="Z60" s="73">
        <v>0</v>
      </c>
      <c r="AA60" s="14">
        <v>14</v>
      </c>
      <c r="AB60" s="73">
        <v>12</v>
      </c>
      <c r="AC60" s="73">
        <v>11</v>
      </c>
      <c r="AD60" s="73">
        <v>8</v>
      </c>
      <c r="AE60" s="14">
        <v>6</v>
      </c>
      <c r="AF60" s="73">
        <v>0</v>
      </c>
      <c r="AG60" s="73">
        <v>4</v>
      </c>
      <c r="AH60" s="73">
        <v>0</v>
      </c>
      <c r="AI60" s="73">
        <v>0</v>
      </c>
      <c r="AJ60" s="73">
        <v>0</v>
      </c>
      <c r="AK60" s="73">
        <v>0</v>
      </c>
      <c r="AL60" s="86">
        <v>0</v>
      </c>
      <c r="AM60" s="64">
        <v>0</v>
      </c>
      <c r="AN60" s="64">
        <v>0</v>
      </c>
      <c r="AO60" s="73">
        <v>2</v>
      </c>
      <c r="AP60" s="73">
        <v>2</v>
      </c>
      <c r="AQ60" s="73">
        <v>0</v>
      </c>
      <c r="AR60" s="73">
        <v>0</v>
      </c>
      <c r="AS60" s="20"/>
      <c r="AT60" s="94">
        <v>1</v>
      </c>
      <c r="AU60" s="20">
        <v>1</v>
      </c>
      <c r="AV60" s="94">
        <v>0</v>
      </c>
      <c r="AW60" s="94">
        <v>2</v>
      </c>
      <c r="AX60" s="20">
        <v>0</v>
      </c>
      <c r="AY60" s="94">
        <v>0</v>
      </c>
      <c r="AZ60" s="20">
        <v>9</v>
      </c>
      <c r="BA60" s="94">
        <v>10</v>
      </c>
      <c r="BB60" s="20">
        <v>2</v>
      </c>
      <c r="BC60" s="94"/>
      <c r="BD60" s="94"/>
      <c r="BE60" s="20"/>
      <c r="BF60" s="94">
        <v>0</v>
      </c>
      <c r="BG60" s="94"/>
      <c r="BL60" s="70">
        <v>0</v>
      </c>
      <c r="BM60" s="76">
        <v>5</v>
      </c>
      <c r="BN60" s="70">
        <v>35</v>
      </c>
      <c r="BP60" s="70">
        <v>7</v>
      </c>
      <c r="BQ60" s="70">
        <v>0</v>
      </c>
      <c r="BR60" s="70">
        <v>22</v>
      </c>
      <c r="BT60" s="70">
        <v>1</v>
      </c>
      <c r="BU60" s="77">
        <v>2</v>
      </c>
    </row>
    <row r="61" spans="1:74" ht="15.75" x14ac:dyDescent="0.25">
      <c r="A61" s="3" t="s">
        <v>64</v>
      </c>
      <c r="B61" s="93">
        <v>163</v>
      </c>
      <c r="C61" s="93">
        <v>0</v>
      </c>
      <c r="D61" s="93">
        <v>0</v>
      </c>
      <c r="E61" s="93">
        <v>1</v>
      </c>
      <c r="F61" s="72">
        <v>100</v>
      </c>
      <c r="G61" s="72">
        <v>102</v>
      </c>
      <c r="H61" s="73">
        <v>0</v>
      </c>
      <c r="I61" s="82">
        <v>1</v>
      </c>
      <c r="J61" s="73">
        <v>0</v>
      </c>
      <c r="K61" s="64">
        <v>1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73">
        <v>0</v>
      </c>
      <c r="S61" s="73">
        <v>0</v>
      </c>
      <c r="T61" s="73">
        <v>0</v>
      </c>
      <c r="U61" s="73">
        <v>16</v>
      </c>
      <c r="V61" s="14">
        <v>10</v>
      </c>
      <c r="W61" s="73">
        <v>5</v>
      </c>
      <c r="X61" s="73">
        <v>131</v>
      </c>
      <c r="Y61" s="75">
        <v>10</v>
      </c>
      <c r="Z61" s="73">
        <v>33</v>
      </c>
      <c r="AA61" s="14">
        <v>1</v>
      </c>
      <c r="AB61" s="73">
        <v>77</v>
      </c>
      <c r="AC61" s="73">
        <v>2</v>
      </c>
      <c r="AD61" s="73">
        <v>206</v>
      </c>
      <c r="AE61" s="14">
        <v>1</v>
      </c>
      <c r="AF61" s="73">
        <v>65</v>
      </c>
      <c r="AG61" s="73">
        <v>35</v>
      </c>
      <c r="AH61" s="73">
        <v>238</v>
      </c>
      <c r="AI61" s="73">
        <v>48</v>
      </c>
      <c r="AJ61" s="73">
        <v>0</v>
      </c>
      <c r="AK61" s="73">
        <v>0</v>
      </c>
      <c r="AL61" s="86">
        <v>0</v>
      </c>
      <c r="AM61" s="64">
        <v>0</v>
      </c>
      <c r="AN61" s="64">
        <v>0</v>
      </c>
      <c r="AO61" s="73">
        <v>0</v>
      </c>
      <c r="AP61" s="73">
        <v>0</v>
      </c>
      <c r="AQ61" s="73">
        <v>0</v>
      </c>
      <c r="AR61" s="73">
        <v>0</v>
      </c>
      <c r="AS61" s="20"/>
      <c r="AT61" s="94"/>
      <c r="AU61" s="20">
        <v>13</v>
      </c>
      <c r="AV61" s="94">
        <v>0</v>
      </c>
      <c r="AW61" s="94">
        <v>16</v>
      </c>
      <c r="AX61" s="20">
        <v>0</v>
      </c>
      <c r="AY61" s="94">
        <v>0</v>
      </c>
      <c r="AZ61" s="20">
        <v>107</v>
      </c>
      <c r="BA61" s="94"/>
      <c r="BB61" s="20"/>
      <c r="BC61" s="94">
        <v>1</v>
      </c>
      <c r="BD61" s="94">
        <v>3</v>
      </c>
      <c r="BE61" s="20">
        <v>6</v>
      </c>
      <c r="BF61" s="94">
        <v>0</v>
      </c>
      <c r="BG61" s="94"/>
      <c r="BL61" s="70">
        <v>1376</v>
      </c>
      <c r="BM61" s="70">
        <v>69</v>
      </c>
      <c r="BN61" s="76">
        <v>1</v>
      </c>
      <c r="BQ61" s="70">
        <v>117</v>
      </c>
      <c r="BR61" s="70">
        <v>148</v>
      </c>
      <c r="BS61" s="70">
        <v>4</v>
      </c>
    </row>
    <row r="62" spans="1:74" ht="15.75" x14ac:dyDescent="0.25">
      <c r="A62" s="3" t="s">
        <v>65</v>
      </c>
      <c r="B62" s="93">
        <v>0</v>
      </c>
      <c r="C62" s="93">
        <v>0</v>
      </c>
      <c r="D62" s="93">
        <v>0</v>
      </c>
      <c r="E62" s="93">
        <v>0</v>
      </c>
      <c r="F62" s="72">
        <v>0</v>
      </c>
      <c r="G62" s="72">
        <v>0</v>
      </c>
      <c r="H62" s="73">
        <v>0</v>
      </c>
      <c r="I62" s="82">
        <v>1</v>
      </c>
      <c r="J62" s="73">
        <v>1</v>
      </c>
      <c r="K62" s="64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0</v>
      </c>
      <c r="S62" s="73">
        <v>0</v>
      </c>
      <c r="T62" s="73">
        <v>0</v>
      </c>
      <c r="U62" s="73">
        <v>0</v>
      </c>
      <c r="V62" s="14">
        <v>0</v>
      </c>
      <c r="W62" s="73">
        <v>0</v>
      </c>
      <c r="X62" s="73">
        <v>0</v>
      </c>
      <c r="Y62" s="75">
        <v>0</v>
      </c>
      <c r="Z62" s="73">
        <v>0</v>
      </c>
      <c r="AA62" s="14">
        <v>0</v>
      </c>
      <c r="AB62" s="73">
        <v>0</v>
      </c>
      <c r="AC62" s="73">
        <v>0</v>
      </c>
      <c r="AD62" s="73">
        <v>0</v>
      </c>
      <c r="AE62" s="14">
        <v>0</v>
      </c>
      <c r="AF62" s="73">
        <v>0</v>
      </c>
      <c r="AG62" s="73">
        <v>0</v>
      </c>
      <c r="AH62" s="73">
        <v>0</v>
      </c>
      <c r="AI62" s="73">
        <v>0</v>
      </c>
      <c r="AJ62" s="73">
        <v>0</v>
      </c>
      <c r="AK62" s="73">
        <v>0</v>
      </c>
      <c r="AL62" s="86">
        <v>0</v>
      </c>
      <c r="AM62" s="64">
        <v>0</v>
      </c>
      <c r="AN62" s="64">
        <v>0</v>
      </c>
      <c r="AO62" s="73">
        <v>0</v>
      </c>
      <c r="AP62" s="73">
        <v>0</v>
      </c>
      <c r="AQ62" s="73">
        <v>0</v>
      </c>
      <c r="AR62" s="73">
        <v>0</v>
      </c>
      <c r="BL62" s="76"/>
      <c r="BM62" s="76"/>
      <c r="BN62" s="76"/>
      <c r="BO62" s="76"/>
    </row>
    <row r="63" spans="1:74" ht="15.75" x14ac:dyDescent="0.25">
      <c r="A63" s="3" t="s">
        <v>66</v>
      </c>
      <c r="B63" s="93">
        <v>4196</v>
      </c>
      <c r="C63" s="93">
        <v>720</v>
      </c>
      <c r="D63" s="93">
        <v>1551</v>
      </c>
      <c r="E63" s="93">
        <v>9470</v>
      </c>
      <c r="F63" s="72">
        <v>8300</v>
      </c>
      <c r="G63" s="72">
        <v>1485</v>
      </c>
      <c r="H63" s="73">
        <v>2987</v>
      </c>
      <c r="I63" s="82">
        <v>8384</v>
      </c>
      <c r="J63" s="73">
        <v>4538</v>
      </c>
      <c r="K63" s="64">
        <v>600</v>
      </c>
      <c r="L63" s="73">
        <v>990</v>
      </c>
      <c r="M63" s="73">
        <v>0</v>
      </c>
      <c r="N63" s="73">
        <v>0</v>
      </c>
      <c r="O63" s="73">
        <v>0</v>
      </c>
      <c r="P63" s="73">
        <v>0</v>
      </c>
      <c r="Q63" s="73">
        <v>0</v>
      </c>
      <c r="R63" s="73">
        <v>0</v>
      </c>
      <c r="S63" s="73">
        <v>0</v>
      </c>
      <c r="T63" s="73">
        <v>0</v>
      </c>
      <c r="U63" s="73">
        <v>14</v>
      </c>
      <c r="V63" s="14">
        <v>5</v>
      </c>
      <c r="W63" s="73">
        <v>1</v>
      </c>
      <c r="X63" s="73">
        <v>29</v>
      </c>
      <c r="Y63" s="75">
        <v>22</v>
      </c>
      <c r="Z63" s="73">
        <v>159</v>
      </c>
      <c r="AA63" s="14">
        <v>57</v>
      </c>
      <c r="AB63" s="73">
        <v>316</v>
      </c>
      <c r="AC63" s="73">
        <v>2618</v>
      </c>
      <c r="AD63" s="73">
        <v>11</v>
      </c>
      <c r="AE63" s="14">
        <v>5</v>
      </c>
      <c r="AF63" s="73">
        <v>263</v>
      </c>
      <c r="AG63" s="73">
        <v>405</v>
      </c>
      <c r="AH63" s="73">
        <v>1041</v>
      </c>
      <c r="AI63" s="73">
        <v>1001</v>
      </c>
      <c r="AJ63" s="73">
        <v>132</v>
      </c>
      <c r="AK63" s="73">
        <v>860</v>
      </c>
      <c r="AL63" s="86">
        <v>413</v>
      </c>
      <c r="AM63" s="64">
        <v>2326</v>
      </c>
      <c r="AN63" s="64">
        <v>7400</v>
      </c>
      <c r="AO63" s="73">
        <v>687</v>
      </c>
      <c r="AP63" s="73">
        <v>15</v>
      </c>
      <c r="AQ63" s="73">
        <v>0</v>
      </c>
      <c r="AR63" s="73">
        <v>0</v>
      </c>
      <c r="AS63" s="20"/>
      <c r="AT63" s="94">
        <v>3</v>
      </c>
      <c r="AU63" s="20">
        <v>21</v>
      </c>
      <c r="AV63" s="94">
        <v>52</v>
      </c>
      <c r="AW63" s="94">
        <v>94</v>
      </c>
      <c r="AX63" s="20">
        <v>22</v>
      </c>
      <c r="AY63" s="94">
        <v>16</v>
      </c>
      <c r="AZ63" s="20">
        <v>10</v>
      </c>
      <c r="BA63" s="94"/>
      <c r="BB63" s="20">
        <v>10</v>
      </c>
      <c r="BC63" s="94">
        <v>13</v>
      </c>
      <c r="BD63" s="94">
        <v>133.71771771771773</v>
      </c>
      <c r="BE63" s="20">
        <v>78</v>
      </c>
      <c r="BF63" s="94">
        <v>300</v>
      </c>
      <c r="BG63" s="94">
        <v>94</v>
      </c>
      <c r="BH63" s="77">
        <v>1470</v>
      </c>
      <c r="BI63" s="77">
        <v>176</v>
      </c>
      <c r="BJ63" s="77">
        <v>359</v>
      </c>
      <c r="BL63" s="70">
        <v>11</v>
      </c>
      <c r="BM63" s="100">
        <v>24</v>
      </c>
      <c r="BN63" s="100">
        <v>69</v>
      </c>
      <c r="BO63" s="100">
        <v>648</v>
      </c>
      <c r="BQ63" s="100">
        <v>12</v>
      </c>
      <c r="BR63" s="70">
        <v>46</v>
      </c>
      <c r="BS63" s="70">
        <v>252</v>
      </c>
      <c r="BT63" s="70">
        <v>586</v>
      </c>
    </row>
    <row r="64" spans="1:74" ht="15.75" x14ac:dyDescent="0.25">
      <c r="A64" s="3" t="s">
        <v>67</v>
      </c>
      <c r="B64" s="93">
        <v>0</v>
      </c>
      <c r="C64" s="93">
        <v>0</v>
      </c>
      <c r="D64" s="93">
        <v>0</v>
      </c>
      <c r="E64" s="93">
        <v>0</v>
      </c>
      <c r="F64" s="72">
        <v>0</v>
      </c>
      <c r="G64" s="72">
        <v>1</v>
      </c>
      <c r="H64" s="73">
        <v>0</v>
      </c>
      <c r="I64" s="82">
        <v>0</v>
      </c>
      <c r="J64" s="73">
        <v>0</v>
      </c>
      <c r="K64" s="64">
        <v>0</v>
      </c>
      <c r="L64" s="73">
        <v>0</v>
      </c>
      <c r="M64" s="73">
        <v>0</v>
      </c>
      <c r="N64" s="73">
        <v>0</v>
      </c>
      <c r="O64" s="73">
        <v>0</v>
      </c>
      <c r="P64" s="73">
        <v>0</v>
      </c>
      <c r="Q64" s="73">
        <v>0</v>
      </c>
      <c r="R64" s="73">
        <v>0</v>
      </c>
      <c r="S64" s="73">
        <v>0</v>
      </c>
      <c r="T64" s="73">
        <v>0</v>
      </c>
      <c r="U64" s="73">
        <v>0</v>
      </c>
      <c r="V64" s="14">
        <v>0</v>
      </c>
      <c r="W64" s="73">
        <v>0</v>
      </c>
      <c r="X64" s="73">
        <v>0</v>
      </c>
      <c r="Y64" s="75">
        <v>0</v>
      </c>
      <c r="Z64" s="73">
        <v>0</v>
      </c>
      <c r="AA64" s="14">
        <v>0</v>
      </c>
      <c r="AB64" s="73">
        <v>0</v>
      </c>
      <c r="AC64" s="73">
        <v>0</v>
      </c>
      <c r="AD64" s="73">
        <v>0</v>
      </c>
      <c r="AE64" s="14">
        <v>0</v>
      </c>
      <c r="AF64" s="73">
        <v>0</v>
      </c>
      <c r="AG64" s="73">
        <v>0</v>
      </c>
      <c r="AH64" s="73">
        <v>2</v>
      </c>
      <c r="AI64" s="73">
        <v>2</v>
      </c>
      <c r="AJ64" s="73">
        <v>0</v>
      </c>
      <c r="AK64" s="73">
        <v>0</v>
      </c>
      <c r="AL64" s="86">
        <v>0</v>
      </c>
      <c r="AM64" s="64">
        <v>0</v>
      </c>
      <c r="AN64" s="64">
        <v>0</v>
      </c>
      <c r="AO64" s="73">
        <v>0</v>
      </c>
      <c r="AP64" s="73">
        <v>0</v>
      </c>
      <c r="AQ64" s="73">
        <v>0</v>
      </c>
      <c r="AR64" s="73">
        <v>0</v>
      </c>
      <c r="AS64" s="20">
        <v>4</v>
      </c>
      <c r="AT64" s="94"/>
      <c r="AU64" s="20"/>
      <c r="AV64" s="94">
        <v>0</v>
      </c>
      <c r="AW64" s="94">
        <v>0</v>
      </c>
      <c r="AX64" s="20">
        <v>0</v>
      </c>
      <c r="AY64" s="94">
        <v>0</v>
      </c>
      <c r="AZ64" s="20"/>
      <c r="BA64" s="94"/>
      <c r="BB64" s="20"/>
      <c r="BC64" s="94"/>
      <c r="BD64" s="94"/>
      <c r="BE64" s="20"/>
      <c r="BF64" s="94">
        <v>0</v>
      </c>
      <c r="BG64" s="94"/>
      <c r="BL64" s="76"/>
      <c r="BM64" s="76"/>
      <c r="BN64" s="76"/>
      <c r="BO64" s="76">
        <v>5</v>
      </c>
      <c r="BQ64" s="70">
        <v>2</v>
      </c>
      <c r="BS64" s="100">
        <v>1</v>
      </c>
      <c r="BT64" s="100">
        <v>1</v>
      </c>
      <c r="BU64" s="77">
        <v>16</v>
      </c>
    </row>
    <row r="65" spans="1:74" ht="15.75" x14ac:dyDescent="0.25">
      <c r="A65" s="3" t="s">
        <v>68</v>
      </c>
      <c r="B65" s="93">
        <v>660</v>
      </c>
      <c r="C65" s="93">
        <v>174</v>
      </c>
      <c r="D65" s="93">
        <v>17</v>
      </c>
      <c r="E65" s="93">
        <v>0</v>
      </c>
      <c r="F65" s="72">
        <v>0</v>
      </c>
      <c r="G65" s="72">
        <v>1</v>
      </c>
      <c r="H65" s="73">
        <v>89</v>
      </c>
      <c r="I65" s="82">
        <v>1165</v>
      </c>
      <c r="J65" s="73">
        <v>1672</v>
      </c>
      <c r="K65" s="64">
        <v>1810</v>
      </c>
      <c r="L65" s="73">
        <v>2042</v>
      </c>
      <c r="M65" s="73">
        <v>956</v>
      </c>
      <c r="N65" s="73">
        <v>163</v>
      </c>
      <c r="O65" s="73">
        <v>15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14">
        <v>0</v>
      </c>
      <c r="W65" s="73">
        <v>0</v>
      </c>
      <c r="X65" s="73">
        <v>227</v>
      </c>
      <c r="Y65" s="75">
        <v>119</v>
      </c>
      <c r="Z65" s="73">
        <v>66</v>
      </c>
      <c r="AA65" s="14">
        <v>51</v>
      </c>
      <c r="AB65" s="73">
        <v>46</v>
      </c>
      <c r="AC65" s="73">
        <v>0.1</v>
      </c>
      <c r="AD65" s="73">
        <v>540</v>
      </c>
      <c r="AE65" s="14">
        <v>62</v>
      </c>
      <c r="AF65" s="73">
        <v>863</v>
      </c>
      <c r="AG65" s="73">
        <v>609</v>
      </c>
      <c r="AH65" s="73">
        <v>82</v>
      </c>
      <c r="AI65" s="73">
        <v>15</v>
      </c>
      <c r="AJ65" s="73">
        <v>0</v>
      </c>
      <c r="AK65" s="73">
        <v>13487</v>
      </c>
      <c r="AL65" s="86">
        <v>0</v>
      </c>
      <c r="AM65" s="64">
        <v>160</v>
      </c>
      <c r="AN65" s="64">
        <v>3291</v>
      </c>
      <c r="AO65" s="73">
        <v>2791</v>
      </c>
      <c r="AP65" s="73">
        <v>2492</v>
      </c>
      <c r="AQ65" s="73">
        <v>1934</v>
      </c>
      <c r="AR65" s="73">
        <v>2305</v>
      </c>
      <c r="AS65" s="20"/>
      <c r="AT65" s="94"/>
      <c r="AU65" s="20"/>
      <c r="AV65" s="94">
        <v>1</v>
      </c>
      <c r="AW65" s="94">
        <v>0</v>
      </c>
      <c r="AX65" s="20">
        <v>37</v>
      </c>
      <c r="AY65" s="94">
        <v>1</v>
      </c>
      <c r="AZ65" s="20"/>
      <c r="BA65" s="94">
        <v>1</v>
      </c>
      <c r="BB65" s="20">
        <v>9</v>
      </c>
      <c r="BC65" s="94">
        <v>14</v>
      </c>
      <c r="BD65" s="94">
        <v>140</v>
      </c>
      <c r="BE65" s="20"/>
      <c r="BF65" s="94">
        <v>0</v>
      </c>
      <c r="BG65" s="94"/>
      <c r="BH65" s="77">
        <v>356</v>
      </c>
      <c r="BI65" s="77">
        <v>221</v>
      </c>
      <c r="BJ65" s="77">
        <v>228</v>
      </c>
      <c r="BK65" s="77">
        <v>929</v>
      </c>
      <c r="BL65" s="70">
        <v>0</v>
      </c>
      <c r="BM65" s="70">
        <v>29</v>
      </c>
      <c r="BN65" s="76">
        <v>44</v>
      </c>
      <c r="BO65" s="70">
        <v>7</v>
      </c>
      <c r="BQ65" s="70">
        <v>29</v>
      </c>
      <c r="BR65" s="70">
        <v>11</v>
      </c>
      <c r="BS65" s="70">
        <v>244</v>
      </c>
      <c r="BU65" s="77">
        <v>21</v>
      </c>
      <c r="BV65" s="77">
        <v>147</v>
      </c>
    </row>
    <row r="66" spans="1:74" ht="15.75" x14ac:dyDescent="0.25">
      <c r="A66" s="3" t="s">
        <v>69</v>
      </c>
      <c r="B66" s="93">
        <v>0</v>
      </c>
      <c r="C66" s="93">
        <v>0</v>
      </c>
      <c r="D66" s="93">
        <v>0</v>
      </c>
      <c r="E66" s="93">
        <v>1</v>
      </c>
      <c r="F66" s="72">
        <v>1</v>
      </c>
      <c r="G66" s="72">
        <v>1</v>
      </c>
      <c r="H66" s="73">
        <v>0</v>
      </c>
      <c r="I66" s="82">
        <v>0</v>
      </c>
      <c r="J66" s="73">
        <v>0</v>
      </c>
      <c r="K66" s="64">
        <v>0</v>
      </c>
      <c r="L66" s="73">
        <v>0</v>
      </c>
      <c r="M66" s="73">
        <v>0</v>
      </c>
      <c r="N66" s="73">
        <v>0</v>
      </c>
      <c r="O66" s="73">
        <v>0</v>
      </c>
      <c r="P66" s="73">
        <v>0</v>
      </c>
      <c r="Q66" s="73">
        <v>0</v>
      </c>
      <c r="R66" s="73">
        <v>0</v>
      </c>
      <c r="S66" s="73">
        <v>0</v>
      </c>
      <c r="T66" s="73">
        <v>0</v>
      </c>
      <c r="U66" s="73">
        <v>0</v>
      </c>
      <c r="V66" s="14">
        <v>0</v>
      </c>
      <c r="W66" s="73">
        <v>0</v>
      </c>
      <c r="X66" s="73">
        <v>0</v>
      </c>
      <c r="Y66" s="75">
        <v>0</v>
      </c>
      <c r="Z66" s="73">
        <v>0</v>
      </c>
      <c r="AA66" s="14">
        <v>0</v>
      </c>
      <c r="AB66" s="73">
        <v>0</v>
      </c>
      <c r="AC66" s="73">
        <v>0</v>
      </c>
      <c r="AD66" s="73">
        <v>0</v>
      </c>
      <c r="AE66" s="14">
        <v>0</v>
      </c>
      <c r="AF66" s="73">
        <v>0</v>
      </c>
      <c r="AG66" s="73">
        <v>0</v>
      </c>
      <c r="AH66" s="73">
        <v>0</v>
      </c>
      <c r="AI66" s="73">
        <v>0</v>
      </c>
      <c r="AJ66" s="73">
        <v>0</v>
      </c>
      <c r="AK66" s="73">
        <v>0</v>
      </c>
      <c r="AL66" s="86">
        <v>0</v>
      </c>
      <c r="AM66" s="64">
        <v>0</v>
      </c>
      <c r="AN66" s="64">
        <v>0</v>
      </c>
      <c r="AO66" s="73">
        <v>0</v>
      </c>
      <c r="AP66" s="73">
        <v>0</v>
      </c>
      <c r="AQ66" s="73">
        <v>0</v>
      </c>
      <c r="AR66" s="73">
        <v>0</v>
      </c>
      <c r="BL66" s="76">
        <v>0</v>
      </c>
    </row>
    <row r="67" spans="1:74" ht="15.75" x14ac:dyDescent="0.25">
      <c r="A67" s="3" t="s">
        <v>70</v>
      </c>
      <c r="B67" s="93">
        <v>0</v>
      </c>
      <c r="C67" s="93">
        <v>0</v>
      </c>
      <c r="D67" s="93">
        <v>0</v>
      </c>
      <c r="E67" s="93">
        <v>0</v>
      </c>
      <c r="F67" s="72">
        <v>0</v>
      </c>
      <c r="G67" s="72">
        <v>0</v>
      </c>
      <c r="H67" s="73">
        <v>0</v>
      </c>
      <c r="I67" s="82">
        <v>0</v>
      </c>
      <c r="J67" s="73">
        <v>0</v>
      </c>
      <c r="K67" s="64">
        <v>0</v>
      </c>
      <c r="L67" s="73">
        <v>0</v>
      </c>
      <c r="M67" s="73">
        <v>0</v>
      </c>
      <c r="N67" s="73">
        <v>0</v>
      </c>
      <c r="O67" s="73">
        <v>0</v>
      </c>
      <c r="P67" s="73">
        <v>0</v>
      </c>
      <c r="Q67" s="73">
        <v>0</v>
      </c>
      <c r="R67" s="73">
        <v>0</v>
      </c>
      <c r="S67" s="73">
        <v>0</v>
      </c>
      <c r="T67" s="73">
        <v>0</v>
      </c>
      <c r="U67" s="73">
        <v>0</v>
      </c>
      <c r="V67" s="14">
        <v>0</v>
      </c>
      <c r="W67" s="73">
        <v>0</v>
      </c>
      <c r="X67" s="73">
        <v>0</v>
      </c>
      <c r="Y67" s="75">
        <v>0</v>
      </c>
      <c r="Z67" s="73">
        <v>0</v>
      </c>
      <c r="AA67" s="14">
        <v>4</v>
      </c>
      <c r="AB67" s="73">
        <v>13</v>
      </c>
      <c r="AC67" s="73">
        <v>0</v>
      </c>
      <c r="AD67" s="73">
        <v>0</v>
      </c>
      <c r="AE67" s="14">
        <v>0</v>
      </c>
      <c r="AF67" s="73">
        <v>0</v>
      </c>
      <c r="AG67" s="73">
        <v>0</v>
      </c>
      <c r="AH67" s="73">
        <v>0</v>
      </c>
      <c r="AI67" s="73">
        <v>0</v>
      </c>
      <c r="AJ67" s="73">
        <v>0</v>
      </c>
      <c r="AK67" s="73">
        <v>0</v>
      </c>
      <c r="AL67" s="86">
        <v>0</v>
      </c>
      <c r="AM67" s="64">
        <v>0</v>
      </c>
      <c r="AN67" s="64">
        <v>0</v>
      </c>
      <c r="AO67" s="73">
        <v>0</v>
      </c>
      <c r="AP67" s="73">
        <v>0</v>
      </c>
      <c r="AQ67" s="73">
        <v>0</v>
      </c>
      <c r="AR67" s="73">
        <v>0</v>
      </c>
      <c r="BL67" s="76"/>
      <c r="BM67" s="76"/>
      <c r="BN67" s="76"/>
      <c r="BO67" s="76"/>
    </row>
    <row r="68" spans="1:74" ht="15.75" x14ac:dyDescent="0.25">
      <c r="A68" s="3" t="s">
        <v>71</v>
      </c>
      <c r="B68" s="93">
        <v>11</v>
      </c>
      <c r="C68" s="93">
        <v>0</v>
      </c>
      <c r="D68" s="93">
        <v>0</v>
      </c>
      <c r="E68" s="93">
        <v>0</v>
      </c>
      <c r="F68" s="72">
        <v>0</v>
      </c>
      <c r="G68" s="72">
        <v>0</v>
      </c>
      <c r="H68" s="73">
        <v>0</v>
      </c>
      <c r="I68" s="82">
        <v>1</v>
      </c>
      <c r="J68" s="73">
        <v>0</v>
      </c>
      <c r="K68" s="64">
        <v>6</v>
      </c>
      <c r="L68" s="73">
        <v>0</v>
      </c>
      <c r="M68" s="73">
        <v>0</v>
      </c>
      <c r="N68" s="73">
        <v>0</v>
      </c>
      <c r="O68" s="73">
        <v>0</v>
      </c>
      <c r="P68" s="73">
        <v>0</v>
      </c>
      <c r="Q68" s="73">
        <v>0</v>
      </c>
      <c r="R68" s="73">
        <v>0</v>
      </c>
      <c r="S68" s="73">
        <v>0</v>
      </c>
      <c r="T68" s="73">
        <v>0</v>
      </c>
      <c r="U68" s="73">
        <v>0</v>
      </c>
      <c r="V68" s="14">
        <v>0</v>
      </c>
      <c r="W68" s="73">
        <v>0</v>
      </c>
      <c r="X68" s="73">
        <v>0</v>
      </c>
      <c r="Y68" s="75">
        <v>0</v>
      </c>
      <c r="Z68" s="73">
        <v>0</v>
      </c>
      <c r="AA68" s="14">
        <v>0</v>
      </c>
      <c r="AB68" s="73">
        <v>0</v>
      </c>
      <c r="AC68" s="73">
        <v>0.1</v>
      </c>
      <c r="AD68" s="73">
        <v>0</v>
      </c>
      <c r="AE68" s="14">
        <v>0</v>
      </c>
      <c r="AF68" s="73">
        <v>0</v>
      </c>
      <c r="AG68" s="73">
        <v>0</v>
      </c>
      <c r="AH68" s="73">
        <v>0</v>
      </c>
      <c r="AI68" s="73">
        <v>2</v>
      </c>
      <c r="AJ68" s="73">
        <v>0</v>
      </c>
      <c r="AK68" s="73">
        <v>8</v>
      </c>
      <c r="AL68" s="86">
        <v>0</v>
      </c>
      <c r="AM68" s="64">
        <v>0</v>
      </c>
      <c r="AN68" s="64">
        <v>0</v>
      </c>
      <c r="AO68" s="73">
        <v>0</v>
      </c>
      <c r="AP68" s="73">
        <v>0</v>
      </c>
      <c r="AQ68" s="73">
        <v>0</v>
      </c>
      <c r="AR68" s="73">
        <v>0</v>
      </c>
      <c r="AS68" s="20"/>
      <c r="AT68" s="94"/>
      <c r="AU68" s="20"/>
      <c r="AV68" s="94">
        <v>0</v>
      </c>
      <c r="AW68" s="94">
        <v>0</v>
      </c>
      <c r="AX68" s="20">
        <v>0</v>
      </c>
      <c r="AY68" s="94">
        <v>0</v>
      </c>
      <c r="AZ68" s="20"/>
      <c r="BA68" s="94"/>
      <c r="BB68" s="20"/>
      <c r="BC68" s="94"/>
      <c r="BD68" s="94"/>
      <c r="BE68" s="20"/>
      <c r="BF68" s="94">
        <v>0</v>
      </c>
      <c r="BG68" s="94"/>
      <c r="BL68" s="76">
        <v>0</v>
      </c>
      <c r="BN68" s="76"/>
      <c r="BO68" s="70">
        <v>1</v>
      </c>
      <c r="BQ68" s="70">
        <v>0</v>
      </c>
      <c r="BS68" s="70">
        <v>3</v>
      </c>
    </row>
    <row r="69" spans="1:74" ht="15.75" x14ac:dyDescent="0.25">
      <c r="A69" s="3" t="s">
        <v>72</v>
      </c>
      <c r="B69" s="93">
        <v>0</v>
      </c>
      <c r="C69" s="93">
        <v>0</v>
      </c>
      <c r="D69" s="93">
        <v>0</v>
      </c>
      <c r="E69" s="93">
        <v>0</v>
      </c>
      <c r="F69" s="72">
        <v>0</v>
      </c>
      <c r="G69" s="72">
        <v>10</v>
      </c>
      <c r="H69" s="73">
        <v>1</v>
      </c>
      <c r="I69" s="82">
        <v>25</v>
      </c>
      <c r="J69" s="73">
        <v>10</v>
      </c>
      <c r="K69" s="64">
        <v>0</v>
      </c>
      <c r="L69" s="73">
        <v>0</v>
      </c>
      <c r="M69" s="73">
        <v>0</v>
      </c>
      <c r="N69" s="73">
        <v>0</v>
      </c>
      <c r="O69" s="73">
        <v>0</v>
      </c>
      <c r="P69" s="73">
        <v>0</v>
      </c>
      <c r="Q69" s="73">
        <v>0</v>
      </c>
      <c r="R69" s="73">
        <v>0</v>
      </c>
      <c r="S69" s="73">
        <v>0</v>
      </c>
      <c r="T69" s="73">
        <v>0</v>
      </c>
      <c r="U69" s="73">
        <v>0</v>
      </c>
      <c r="V69" s="14">
        <v>0</v>
      </c>
      <c r="W69" s="73">
        <v>0</v>
      </c>
      <c r="X69" s="73">
        <v>0</v>
      </c>
      <c r="Y69" s="75">
        <v>0</v>
      </c>
      <c r="Z69" s="73">
        <v>0</v>
      </c>
      <c r="AA69" s="14">
        <v>0</v>
      </c>
      <c r="AB69" s="73">
        <v>0</v>
      </c>
      <c r="AC69" s="73">
        <v>0.1</v>
      </c>
      <c r="AD69" s="73">
        <v>0</v>
      </c>
      <c r="AE69" s="14">
        <v>0</v>
      </c>
      <c r="AF69" s="73">
        <v>5</v>
      </c>
      <c r="AG69" s="73">
        <v>2</v>
      </c>
      <c r="AH69" s="73">
        <v>4</v>
      </c>
      <c r="AI69" s="73">
        <v>6</v>
      </c>
      <c r="AJ69" s="73">
        <v>0</v>
      </c>
      <c r="AK69" s="73">
        <v>0</v>
      </c>
      <c r="AL69" s="86">
        <v>0</v>
      </c>
      <c r="AM69" s="64">
        <v>0</v>
      </c>
      <c r="AN69" s="64">
        <v>14</v>
      </c>
      <c r="AO69" s="73">
        <v>5</v>
      </c>
      <c r="AP69" s="73">
        <v>0</v>
      </c>
      <c r="AQ69" s="73">
        <v>0</v>
      </c>
      <c r="AR69" s="73">
        <v>0</v>
      </c>
      <c r="AS69" s="20"/>
      <c r="AT69" s="94"/>
      <c r="AU69" s="20"/>
      <c r="AV69" s="94">
        <v>0</v>
      </c>
      <c r="AW69" s="94">
        <v>0</v>
      </c>
      <c r="AX69" s="20">
        <v>0</v>
      </c>
      <c r="AY69" s="94">
        <v>0</v>
      </c>
      <c r="AZ69" s="20"/>
      <c r="BA69" s="94"/>
      <c r="BB69" s="20"/>
      <c r="BC69" s="94"/>
      <c r="BD69" s="94"/>
      <c r="BE69" s="20"/>
      <c r="BF69" s="94">
        <v>0</v>
      </c>
      <c r="BG69" s="94"/>
      <c r="BH69" s="77">
        <v>17</v>
      </c>
      <c r="BI69" s="77">
        <v>4</v>
      </c>
      <c r="BJ69" s="77">
        <v>6</v>
      </c>
      <c r="BL69" s="76">
        <v>0</v>
      </c>
      <c r="BN69" s="76">
        <v>4</v>
      </c>
      <c r="BO69" s="70">
        <v>5</v>
      </c>
      <c r="BQ69" s="70">
        <v>0</v>
      </c>
      <c r="BS69" s="70">
        <v>22</v>
      </c>
    </row>
    <row r="70" spans="1:74" ht="15.75" x14ac:dyDescent="0.25">
      <c r="A70" s="3" t="s">
        <v>73</v>
      </c>
      <c r="B70" s="93">
        <v>0</v>
      </c>
      <c r="C70" s="93">
        <v>0</v>
      </c>
      <c r="D70" s="93">
        <v>0</v>
      </c>
      <c r="E70" s="93">
        <v>0</v>
      </c>
      <c r="F70" s="72">
        <v>0</v>
      </c>
      <c r="G70" s="72">
        <v>0.1</v>
      </c>
      <c r="H70" s="73">
        <v>0</v>
      </c>
      <c r="I70" s="82">
        <v>2</v>
      </c>
      <c r="J70" s="73">
        <v>4</v>
      </c>
      <c r="K70" s="64">
        <v>1</v>
      </c>
      <c r="L70" s="73">
        <v>1</v>
      </c>
      <c r="M70" s="73">
        <v>0</v>
      </c>
      <c r="N70" s="73">
        <v>0</v>
      </c>
      <c r="O70" s="73">
        <v>0</v>
      </c>
      <c r="P70" s="73">
        <v>0</v>
      </c>
      <c r="Q70" s="73">
        <v>0</v>
      </c>
      <c r="R70" s="73">
        <v>0</v>
      </c>
      <c r="S70" s="73">
        <v>0</v>
      </c>
      <c r="T70" s="73">
        <v>0</v>
      </c>
      <c r="U70" s="73">
        <v>0</v>
      </c>
      <c r="V70" s="14">
        <v>0</v>
      </c>
      <c r="W70" s="73">
        <v>0</v>
      </c>
      <c r="X70" s="73">
        <v>0</v>
      </c>
      <c r="Y70" s="75">
        <v>0</v>
      </c>
      <c r="Z70" s="73">
        <v>0</v>
      </c>
      <c r="AA70" s="14">
        <v>7</v>
      </c>
      <c r="AB70" s="73">
        <v>17</v>
      </c>
      <c r="AC70" s="73">
        <v>0.1</v>
      </c>
      <c r="AD70" s="73">
        <v>1</v>
      </c>
      <c r="AE70" s="14">
        <v>0</v>
      </c>
      <c r="AF70" s="73">
        <v>5</v>
      </c>
      <c r="AG70" s="73">
        <v>10</v>
      </c>
      <c r="AH70" s="73">
        <v>2</v>
      </c>
      <c r="AI70" s="73">
        <v>6</v>
      </c>
      <c r="AJ70" s="73">
        <v>1</v>
      </c>
      <c r="AK70" s="73">
        <v>0</v>
      </c>
      <c r="AL70" s="86">
        <v>0</v>
      </c>
      <c r="AM70" s="64">
        <v>0</v>
      </c>
      <c r="AN70" s="64">
        <v>1</v>
      </c>
      <c r="AO70" s="73">
        <v>0</v>
      </c>
      <c r="AP70" s="73">
        <v>0</v>
      </c>
      <c r="AQ70" s="73">
        <v>0</v>
      </c>
      <c r="AR70" s="73">
        <v>0</v>
      </c>
      <c r="AS70" s="20"/>
      <c r="AT70" s="94"/>
      <c r="AU70" s="20"/>
      <c r="AV70" s="94">
        <v>0</v>
      </c>
      <c r="AW70" s="94">
        <v>0</v>
      </c>
      <c r="AX70" s="20">
        <v>0</v>
      </c>
      <c r="AY70" s="94">
        <v>0</v>
      </c>
      <c r="AZ70" s="20"/>
      <c r="BA70" s="94"/>
      <c r="BB70" s="20"/>
      <c r="BC70" s="94">
        <v>9</v>
      </c>
      <c r="BD70" s="94"/>
      <c r="BE70" s="20"/>
      <c r="BF70" s="94">
        <v>0</v>
      </c>
      <c r="BG70" s="94"/>
      <c r="BI70" s="77">
        <v>1</v>
      </c>
      <c r="BL70" s="70">
        <v>0</v>
      </c>
      <c r="BN70" s="76">
        <v>4</v>
      </c>
      <c r="BQ70" s="70">
        <v>0</v>
      </c>
      <c r="BR70" s="70">
        <v>2</v>
      </c>
      <c r="BS70" s="70">
        <v>1</v>
      </c>
    </row>
    <row r="71" spans="1:74" ht="15.75" x14ac:dyDescent="0.25">
      <c r="A71" s="3" t="s">
        <v>74</v>
      </c>
      <c r="B71" s="93">
        <v>0</v>
      </c>
      <c r="C71" s="93">
        <v>0</v>
      </c>
      <c r="D71" s="93">
        <v>0</v>
      </c>
      <c r="E71" s="93">
        <v>0</v>
      </c>
      <c r="F71" s="72">
        <v>0</v>
      </c>
      <c r="G71" s="72">
        <v>0</v>
      </c>
      <c r="H71" s="73">
        <v>1</v>
      </c>
      <c r="I71" s="82">
        <v>2</v>
      </c>
      <c r="J71" s="73">
        <v>0</v>
      </c>
      <c r="K71" s="64">
        <v>300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v>0</v>
      </c>
      <c r="R71" s="73">
        <v>0</v>
      </c>
      <c r="S71" s="73">
        <v>0</v>
      </c>
      <c r="T71" s="73">
        <v>0</v>
      </c>
      <c r="U71" s="73">
        <v>0</v>
      </c>
      <c r="V71" s="14">
        <v>0</v>
      </c>
      <c r="W71" s="73">
        <v>0</v>
      </c>
      <c r="X71" s="73">
        <v>0</v>
      </c>
      <c r="Y71" s="75">
        <v>0</v>
      </c>
      <c r="Z71" s="73">
        <v>0</v>
      </c>
      <c r="AA71" s="14">
        <v>0</v>
      </c>
      <c r="AB71" s="73">
        <v>0</v>
      </c>
      <c r="AC71" s="73">
        <v>0</v>
      </c>
      <c r="AD71" s="73">
        <v>0</v>
      </c>
      <c r="AE71" s="14">
        <v>0</v>
      </c>
      <c r="AF71" s="73">
        <v>0</v>
      </c>
      <c r="AG71" s="73">
        <v>0</v>
      </c>
      <c r="AH71" s="73">
        <v>0</v>
      </c>
      <c r="AI71" s="73">
        <v>0</v>
      </c>
      <c r="AJ71" s="73">
        <v>0</v>
      </c>
      <c r="AK71" s="73">
        <v>0</v>
      </c>
      <c r="AL71" s="86">
        <v>0</v>
      </c>
      <c r="AM71" s="64">
        <v>0</v>
      </c>
      <c r="AN71" s="64">
        <v>0</v>
      </c>
      <c r="AO71" s="73">
        <v>0</v>
      </c>
      <c r="AP71" s="73">
        <v>0</v>
      </c>
      <c r="AQ71" s="73">
        <v>0</v>
      </c>
      <c r="AR71" s="73">
        <v>0</v>
      </c>
      <c r="AS71" s="20"/>
      <c r="AT71" s="94"/>
      <c r="AU71" s="20"/>
      <c r="AV71" s="94">
        <v>0</v>
      </c>
      <c r="AW71" s="94">
        <v>0</v>
      </c>
      <c r="AX71" s="20">
        <v>0</v>
      </c>
      <c r="AY71" s="94">
        <v>0</v>
      </c>
      <c r="AZ71" s="20">
        <v>11</v>
      </c>
      <c r="BA71" s="94"/>
      <c r="BB71" s="20"/>
      <c r="BC71" s="94"/>
      <c r="BD71" s="94">
        <v>67</v>
      </c>
      <c r="BE71" s="20">
        <v>10</v>
      </c>
      <c r="BF71" s="94">
        <v>84</v>
      </c>
      <c r="BG71" s="94"/>
      <c r="BL71" s="70">
        <v>0</v>
      </c>
      <c r="BO71" s="70">
        <v>168</v>
      </c>
      <c r="BQ71" s="70">
        <v>0</v>
      </c>
      <c r="BR71" s="70">
        <v>310</v>
      </c>
      <c r="BS71" s="70">
        <v>53</v>
      </c>
      <c r="BT71" s="70">
        <v>45</v>
      </c>
    </row>
    <row r="72" spans="1:74" ht="15.75" x14ac:dyDescent="0.25">
      <c r="A72" s="3" t="s">
        <v>75</v>
      </c>
      <c r="B72" s="93">
        <v>1226</v>
      </c>
      <c r="C72" s="93">
        <v>4150</v>
      </c>
      <c r="D72" s="93">
        <v>2340</v>
      </c>
      <c r="E72" s="93">
        <v>1250</v>
      </c>
      <c r="F72" s="72">
        <v>0.1</v>
      </c>
      <c r="G72" s="72">
        <v>13</v>
      </c>
      <c r="H72" s="73">
        <v>628</v>
      </c>
      <c r="I72" s="82">
        <v>5432</v>
      </c>
      <c r="J72" s="73">
        <v>1220</v>
      </c>
      <c r="K72" s="64">
        <v>210</v>
      </c>
      <c r="L72" s="73">
        <v>0</v>
      </c>
      <c r="M72" s="73">
        <v>0</v>
      </c>
      <c r="N72" s="73">
        <v>0</v>
      </c>
      <c r="O72" s="73">
        <v>0</v>
      </c>
      <c r="P72" s="73">
        <v>0</v>
      </c>
      <c r="Q72" s="73">
        <v>0</v>
      </c>
      <c r="R72" s="73">
        <v>0</v>
      </c>
      <c r="S72" s="73">
        <v>0</v>
      </c>
      <c r="T72" s="73">
        <v>0</v>
      </c>
      <c r="U72" s="73">
        <v>0</v>
      </c>
      <c r="V72" s="14">
        <v>0</v>
      </c>
      <c r="W72" s="73">
        <v>0</v>
      </c>
      <c r="X72" s="73">
        <v>0</v>
      </c>
      <c r="Y72" s="75">
        <v>0</v>
      </c>
      <c r="Z72" s="73">
        <v>0</v>
      </c>
      <c r="AA72" s="14">
        <v>0</v>
      </c>
      <c r="AB72" s="73">
        <v>0</v>
      </c>
      <c r="AC72" s="73">
        <v>0</v>
      </c>
      <c r="AD72" s="73">
        <v>211</v>
      </c>
      <c r="AE72" s="14">
        <v>1980</v>
      </c>
      <c r="AF72" s="73">
        <v>433</v>
      </c>
      <c r="AG72" s="73">
        <v>5852</v>
      </c>
      <c r="AH72" s="73">
        <v>1524</v>
      </c>
      <c r="AI72" s="73">
        <v>295</v>
      </c>
      <c r="AJ72" s="73">
        <v>0</v>
      </c>
      <c r="AK72" s="73">
        <v>612</v>
      </c>
      <c r="AL72" s="86">
        <v>0</v>
      </c>
      <c r="AM72" s="64">
        <v>860</v>
      </c>
      <c r="AN72" s="64">
        <v>26031</v>
      </c>
      <c r="AO72" s="73">
        <v>7450</v>
      </c>
      <c r="AP72" s="73">
        <v>2240</v>
      </c>
      <c r="AQ72" s="73">
        <v>0</v>
      </c>
      <c r="AR72" s="73">
        <v>0</v>
      </c>
      <c r="AS72" s="20"/>
      <c r="AT72" s="94"/>
      <c r="AU72" s="20"/>
      <c r="AV72" s="94">
        <v>0</v>
      </c>
      <c r="AW72" s="94">
        <v>0</v>
      </c>
      <c r="AX72" s="20">
        <v>0</v>
      </c>
      <c r="AY72" s="94">
        <v>0</v>
      </c>
      <c r="AZ72" s="20">
        <v>285</v>
      </c>
      <c r="BA72" s="94"/>
      <c r="BB72" s="20">
        <v>320</v>
      </c>
      <c r="BC72" s="94">
        <v>574</v>
      </c>
      <c r="BD72" s="94">
        <v>1581</v>
      </c>
      <c r="BE72" s="20">
        <v>48</v>
      </c>
      <c r="BF72" s="94">
        <v>0</v>
      </c>
      <c r="BG72" s="94"/>
      <c r="BH72" s="77">
        <v>3873</v>
      </c>
      <c r="BI72" s="77">
        <v>811</v>
      </c>
      <c r="BJ72" s="77">
        <v>413</v>
      </c>
      <c r="BL72" s="70">
        <v>0</v>
      </c>
      <c r="BN72" s="70">
        <v>440</v>
      </c>
      <c r="BO72" s="70">
        <v>1079</v>
      </c>
      <c r="BQ72" s="70">
        <v>0</v>
      </c>
      <c r="BR72" s="70">
        <v>490</v>
      </c>
      <c r="BS72" s="70">
        <v>5094</v>
      </c>
      <c r="BT72" s="70">
        <v>170</v>
      </c>
    </row>
    <row r="73" spans="1:74" ht="15.75" x14ac:dyDescent="0.25">
      <c r="A73" s="3" t="s">
        <v>76</v>
      </c>
      <c r="B73" s="93">
        <v>0</v>
      </c>
      <c r="C73" s="93">
        <v>0</v>
      </c>
      <c r="D73" s="93">
        <v>0</v>
      </c>
      <c r="E73" s="93">
        <v>0</v>
      </c>
      <c r="F73" s="72">
        <v>0</v>
      </c>
      <c r="G73" s="72">
        <v>0</v>
      </c>
      <c r="H73" s="73">
        <v>0</v>
      </c>
      <c r="I73" s="82">
        <v>3</v>
      </c>
      <c r="J73" s="73">
        <v>6</v>
      </c>
      <c r="K73" s="64">
        <v>20</v>
      </c>
      <c r="L73" s="73">
        <v>0</v>
      </c>
      <c r="M73" s="73">
        <v>0</v>
      </c>
      <c r="N73" s="73">
        <v>0</v>
      </c>
      <c r="O73" s="73">
        <v>0</v>
      </c>
      <c r="P73" s="73">
        <v>0</v>
      </c>
      <c r="Q73" s="73">
        <v>0</v>
      </c>
      <c r="R73" s="73">
        <v>0</v>
      </c>
      <c r="S73" s="73">
        <v>0</v>
      </c>
      <c r="T73" s="73">
        <v>0</v>
      </c>
      <c r="U73" s="73">
        <v>0</v>
      </c>
      <c r="V73" s="14">
        <v>0</v>
      </c>
      <c r="W73" s="73">
        <v>0</v>
      </c>
      <c r="X73" s="73">
        <v>0</v>
      </c>
      <c r="Y73" s="75">
        <v>0</v>
      </c>
      <c r="Z73" s="73">
        <v>0</v>
      </c>
      <c r="AA73" s="14">
        <v>10</v>
      </c>
      <c r="AB73" s="73">
        <v>7</v>
      </c>
      <c r="AC73" s="73">
        <v>0.1</v>
      </c>
      <c r="AD73" s="73">
        <v>22</v>
      </c>
      <c r="AE73" s="14">
        <v>0</v>
      </c>
      <c r="AF73" s="73">
        <v>0</v>
      </c>
      <c r="AG73" s="73">
        <v>12</v>
      </c>
      <c r="AH73" s="73">
        <v>0</v>
      </c>
      <c r="AI73" s="73">
        <v>0</v>
      </c>
      <c r="AJ73" s="73">
        <v>0</v>
      </c>
      <c r="AK73" s="73">
        <v>232</v>
      </c>
      <c r="AL73" s="86">
        <v>0</v>
      </c>
      <c r="AM73" s="64">
        <v>0</v>
      </c>
      <c r="AN73" s="64">
        <v>0</v>
      </c>
      <c r="AO73" s="73">
        <v>0</v>
      </c>
      <c r="AP73" s="73">
        <v>1</v>
      </c>
      <c r="AQ73" s="73">
        <v>0</v>
      </c>
      <c r="AR73" s="73">
        <v>0</v>
      </c>
      <c r="AS73" s="20"/>
      <c r="AT73" s="94"/>
      <c r="AU73" s="20"/>
      <c r="AV73" s="94">
        <v>0</v>
      </c>
      <c r="AW73" s="94">
        <v>0</v>
      </c>
      <c r="AX73" s="20">
        <v>7</v>
      </c>
      <c r="AY73" s="94">
        <v>7</v>
      </c>
      <c r="AZ73" s="20"/>
      <c r="BA73" s="94"/>
      <c r="BB73" s="20"/>
      <c r="BC73" s="94"/>
      <c r="BD73" s="94">
        <v>3</v>
      </c>
      <c r="BE73" s="20"/>
      <c r="BF73" s="94">
        <v>0</v>
      </c>
      <c r="BG73" s="94"/>
      <c r="BL73" s="76">
        <v>0</v>
      </c>
      <c r="BN73" s="76"/>
      <c r="BQ73" s="70">
        <v>0</v>
      </c>
      <c r="BS73" s="70">
        <v>12</v>
      </c>
    </row>
    <row r="74" spans="1:74" ht="15.75" x14ac:dyDescent="0.25">
      <c r="A74" s="3" t="s">
        <v>77</v>
      </c>
      <c r="B74" s="93">
        <v>2</v>
      </c>
      <c r="C74" s="93">
        <v>0</v>
      </c>
      <c r="D74" s="93">
        <v>0</v>
      </c>
      <c r="E74" s="93">
        <v>0</v>
      </c>
      <c r="F74" s="72">
        <v>2</v>
      </c>
      <c r="G74" s="72">
        <v>0</v>
      </c>
      <c r="H74" s="73">
        <v>0</v>
      </c>
      <c r="I74" s="82">
        <v>0</v>
      </c>
      <c r="J74" s="73">
        <v>0</v>
      </c>
      <c r="K74" s="64">
        <v>5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0</v>
      </c>
      <c r="T74" s="73">
        <v>0</v>
      </c>
      <c r="U74" s="73">
        <v>0</v>
      </c>
      <c r="V74" s="14">
        <v>0</v>
      </c>
      <c r="W74" s="73">
        <v>0</v>
      </c>
      <c r="X74" s="73">
        <v>0</v>
      </c>
      <c r="Y74" s="75">
        <v>0</v>
      </c>
      <c r="Z74" s="73">
        <v>0</v>
      </c>
      <c r="AA74" s="14">
        <v>0</v>
      </c>
      <c r="AB74" s="73">
        <v>0</v>
      </c>
      <c r="AC74" s="73">
        <v>0</v>
      </c>
      <c r="AD74" s="73">
        <v>0</v>
      </c>
      <c r="AE74" s="14">
        <v>0</v>
      </c>
      <c r="AF74" s="73">
        <v>0</v>
      </c>
      <c r="AG74" s="73">
        <v>1</v>
      </c>
      <c r="AH74" s="73">
        <v>0</v>
      </c>
      <c r="AI74" s="73">
        <v>0</v>
      </c>
      <c r="AJ74" s="73">
        <v>0</v>
      </c>
      <c r="AK74" s="73">
        <v>0</v>
      </c>
      <c r="AL74" s="86">
        <v>0</v>
      </c>
      <c r="AM74" s="64">
        <v>0</v>
      </c>
      <c r="AN74" s="64">
        <v>0</v>
      </c>
      <c r="AO74" s="73">
        <v>0</v>
      </c>
      <c r="AP74" s="73">
        <v>0</v>
      </c>
      <c r="AQ74" s="73">
        <v>0</v>
      </c>
      <c r="AR74" s="73">
        <v>0</v>
      </c>
      <c r="AS74" s="20"/>
      <c r="AT74" s="94"/>
      <c r="AU74" s="20"/>
      <c r="AV74" s="94">
        <v>0</v>
      </c>
      <c r="AW74" s="94">
        <v>0</v>
      </c>
      <c r="AX74" s="20">
        <v>0</v>
      </c>
      <c r="AY74" s="94">
        <v>0</v>
      </c>
      <c r="AZ74" s="20"/>
      <c r="BA74" s="94"/>
      <c r="BB74" s="20"/>
      <c r="BC74" s="94"/>
      <c r="BD74" s="94"/>
      <c r="BE74" s="20"/>
      <c r="BF74" s="94">
        <v>1</v>
      </c>
      <c r="BG74" s="94"/>
      <c r="BL74" s="70">
        <v>0</v>
      </c>
      <c r="BQ74" s="70">
        <v>0</v>
      </c>
    </row>
    <row r="75" spans="1:74" ht="15.75" x14ac:dyDescent="0.25">
      <c r="A75" s="4" t="s">
        <v>78</v>
      </c>
      <c r="B75" s="93">
        <v>0</v>
      </c>
      <c r="C75" s="93">
        <v>0</v>
      </c>
      <c r="D75" s="93">
        <v>0</v>
      </c>
      <c r="E75" s="93">
        <v>0</v>
      </c>
      <c r="F75" s="72">
        <v>0</v>
      </c>
      <c r="G75" s="72">
        <v>1</v>
      </c>
      <c r="H75" s="73">
        <v>0</v>
      </c>
      <c r="I75" s="82">
        <v>0</v>
      </c>
      <c r="J75" s="73">
        <v>0</v>
      </c>
      <c r="K75" s="64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v>0</v>
      </c>
      <c r="R75" s="73">
        <v>0</v>
      </c>
      <c r="S75" s="73">
        <v>0</v>
      </c>
      <c r="T75" s="73">
        <v>0</v>
      </c>
      <c r="U75" s="73">
        <v>0</v>
      </c>
      <c r="V75" s="14">
        <v>1</v>
      </c>
      <c r="W75" s="73">
        <v>0</v>
      </c>
      <c r="X75" s="73">
        <v>0</v>
      </c>
      <c r="Y75" s="75">
        <v>3</v>
      </c>
      <c r="Z75" s="73">
        <v>0</v>
      </c>
      <c r="AA75" s="14">
        <v>0</v>
      </c>
      <c r="AB75" s="73">
        <v>0</v>
      </c>
      <c r="AC75" s="73">
        <v>3</v>
      </c>
      <c r="AD75" s="73">
        <v>0</v>
      </c>
      <c r="AE75" s="14">
        <v>0</v>
      </c>
      <c r="AF75" s="73">
        <v>0</v>
      </c>
      <c r="AG75" s="73">
        <v>0</v>
      </c>
      <c r="AH75" s="73">
        <v>0</v>
      </c>
      <c r="AI75" s="73">
        <v>0</v>
      </c>
      <c r="AJ75" s="73">
        <v>0</v>
      </c>
      <c r="AK75" s="73">
        <v>0</v>
      </c>
      <c r="AL75" s="86">
        <v>2</v>
      </c>
      <c r="AM75" s="64">
        <v>47</v>
      </c>
      <c r="AN75" s="64">
        <v>0</v>
      </c>
      <c r="AO75" s="73">
        <v>0</v>
      </c>
      <c r="AP75" s="73">
        <v>0</v>
      </c>
      <c r="AQ75" s="73">
        <v>0</v>
      </c>
      <c r="AR75" s="73">
        <v>0</v>
      </c>
      <c r="AS75" s="20"/>
      <c r="AT75" s="94"/>
      <c r="AU75" s="20"/>
      <c r="AV75" s="94"/>
      <c r="AW75" s="94">
        <v>2</v>
      </c>
      <c r="AX75" s="20">
        <v>1</v>
      </c>
      <c r="AY75" s="94">
        <v>0</v>
      </c>
      <c r="AZ75" s="20">
        <v>1</v>
      </c>
      <c r="BA75" s="94">
        <v>30</v>
      </c>
      <c r="BB75" s="20">
        <v>1</v>
      </c>
      <c r="BC75" s="94">
        <v>1</v>
      </c>
      <c r="BD75" s="94">
        <v>1</v>
      </c>
      <c r="BE75" s="20"/>
      <c r="BF75" s="94">
        <v>0</v>
      </c>
      <c r="BG75" s="94"/>
    </row>
    <row r="76" spans="1:74" ht="15.75" x14ac:dyDescent="0.25">
      <c r="A76" s="4" t="s">
        <v>79</v>
      </c>
      <c r="B76" s="93">
        <v>0</v>
      </c>
      <c r="C76" s="93">
        <v>0</v>
      </c>
      <c r="D76" s="93">
        <v>0</v>
      </c>
      <c r="E76" s="93">
        <v>0</v>
      </c>
      <c r="F76" s="72">
        <v>0</v>
      </c>
      <c r="G76" s="72">
        <v>0</v>
      </c>
      <c r="H76" s="73">
        <v>0</v>
      </c>
      <c r="I76" s="82">
        <v>0</v>
      </c>
      <c r="J76" s="73">
        <v>0</v>
      </c>
      <c r="K76" s="64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  <c r="Q76" s="73">
        <v>0</v>
      </c>
      <c r="R76" s="73">
        <v>0</v>
      </c>
      <c r="S76" s="73">
        <v>0</v>
      </c>
      <c r="T76" s="73">
        <v>0</v>
      </c>
      <c r="U76" s="73">
        <v>0</v>
      </c>
      <c r="V76" s="14">
        <v>0</v>
      </c>
      <c r="W76" s="73">
        <v>0</v>
      </c>
      <c r="X76" s="73">
        <v>0</v>
      </c>
      <c r="Y76" s="75">
        <v>0</v>
      </c>
      <c r="Z76" s="73">
        <v>0</v>
      </c>
      <c r="AA76" s="14">
        <v>0</v>
      </c>
      <c r="AB76" s="73">
        <v>0</v>
      </c>
      <c r="AC76" s="73">
        <v>0</v>
      </c>
      <c r="AD76" s="73">
        <v>0</v>
      </c>
      <c r="AE76" s="14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86">
        <v>0</v>
      </c>
      <c r="AM76" s="64">
        <v>0</v>
      </c>
      <c r="AN76" s="64">
        <v>0</v>
      </c>
      <c r="AO76" s="73">
        <v>0</v>
      </c>
      <c r="AP76" s="73">
        <v>0</v>
      </c>
      <c r="AQ76" s="73">
        <v>0</v>
      </c>
      <c r="AR76" s="73">
        <v>0</v>
      </c>
    </row>
    <row r="77" spans="1:74" ht="15.75" x14ac:dyDescent="0.25">
      <c r="A77" s="3" t="s">
        <v>80</v>
      </c>
      <c r="B77" s="93">
        <v>0</v>
      </c>
      <c r="C77" s="93">
        <v>0</v>
      </c>
      <c r="D77" s="93">
        <v>0</v>
      </c>
      <c r="E77" s="93">
        <v>0</v>
      </c>
      <c r="F77" s="72">
        <v>0</v>
      </c>
      <c r="G77" s="72">
        <v>0</v>
      </c>
      <c r="H77" s="73">
        <v>0</v>
      </c>
      <c r="I77" s="82">
        <v>0</v>
      </c>
      <c r="J77" s="73">
        <v>0</v>
      </c>
      <c r="K77" s="64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v>0</v>
      </c>
      <c r="R77" s="73">
        <v>0</v>
      </c>
      <c r="S77" s="73">
        <v>0</v>
      </c>
      <c r="T77" s="73">
        <v>0</v>
      </c>
      <c r="U77" s="73">
        <v>0</v>
      </c>
      <c r="V77" s="14">
        <v>0</v>
      </c>
      <c r="W77" s="73">
        <v>0</v>
      </c>
      <c r="X77" s="73">
        <v>0</v>
      </c>
      <c r="Y77" s="75">
        <v>0</v>
      </c>
      <c r="Z77" s="73">
        <v>0</v>
      </c>
      <c r="AA77" s="14">
        <v>0</v>
      </c>
      <c r="AB77" s="73">
        <v>0</v>
      </c>
      <c r="AC77" s="73">
        <v>0</v>
      </c>
      <c r="AD77" s="73">
        <v>0</v>
      </c>
      <c r="AE77" s="14">
        <v>0</v>
      </c>
      <c r="AF77" s="73">
        <v>0</v>
      </c>
      <c r="AG77" s="73">
        <v>0</v>
      </c>
      <c r="AH77" s="73">
        <v>0</v>
      </c>
      <c r="AI77" s="73">
        <v>0</v>
      </c>
      <c r="AJ77" s="73">
        <v>0</v>
      </c>
      <c r="AK77" s="73">
        <v>0</v>
      </c>
      <c r="AL77" s="86">
        <v>0</v>
      </c>
      <c r="AM77" s="64">
        <v>0</v>
      </c>
      <c r="AN77" s="64">
        <v>0</v>
      </c>
      <c r="AO77" s="73">
        <v>0</v>
      </c>
      <c r="AP77" s="73">
        <v>0</v>
      </c>
      <c r="AQ77" s="73">
        <v>0</v>
      </c>
      <c r="AR77" s="73">
        <v>0</v>
      </c>
      <c r="BV77" s="77">
        <v>17</v>
      </c>
    </row>
    <row r="78" spans="1:74" ht="15.75" x14ac:dyDescent="0.25">
      <c r="A78" s="3" t="s">
        <v>81</v>
      </c>
      <c r="B78" s="93">
        <v>0</v>
      </c>
      <c r="C78" s="93">
        <v>0</v>
      </c>
      <c r="D78" s="93">
        <v>0</v>
      </c>
      <c r="E78" s="93">
        <v>0</v>
      </c>
      <c r="F78" s="72">
        <v>0</v>
      </c>
      <c r="G78" s="72">
        <v>0</v>
      </c>
      <c r="H78" s="73">
        <v>0</v>
      </c>
      <c r="I78" s="82">
        <v>0</v>
      </c>
      <c r="J78" s="73">
        <v>0</v>
      </c>
      <c r="K78" s="64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v>0</v>
      </c>
      <c r="R78" s="73">
        <v>24</v>
      </c>
      <c r="S78" s="73">
        <v>0</v>
      </c>
      <c r="T78" s="73">
        <v>0</v>
      </c>
      <c r="U78" s="73">
        <v>0</v>
      </c>
      <c r="V78" s="14">
        <v>0</v>
      </c>
      <c r="W78" s="73">
        <v>0</v>
      </c>
      <c r="X78" s="73">
        <v>0</v>
      </c>
      <c r="Y78" s="75">
        <v>0</v>
      </c>
      <c r="Z78" s="73">
        <v>0</v>
      </c>
      <c r="AA78" s="14">
        <v>0</v>
      </c>
      <c r="AB78" s="73">
        <v>0</v>
      </c>
      <c r="AC78" s="73">
        <v>0</v>
      </c>
      <c r="AD78" s="73">
        <v>0</v>
      </c>
      <c r="AE78" s="14">
        <v>0</v>
      </c>
      <c r="AF78" s="73">
        <v>0</v>
      </c>
      <c r="AG78" s="73">
        <v>0</v>
      </c>
      <c r="AH78" s="73">
        <v>0</v>
      </c>
      <c r="AI78" s="73">
        <v>0</v>
      </c>
      <c r="AJ78" s="73">
        <v>0</v>
      </c>
      <c r="AK78" s="73">
        <v>0</v>
      </c>
      <c r="AL78" s="86">
        <v>0</v>
      </c>
      <c r="AM78" s="64">
        <v>0</v>
      </c>
      <c r="AN78" s="64">
        <v>0</v>
      </c>
      <c r="AO78" s="73">
        <v>0</v>
      </c>
      <c r="AP78" s="73">
        <v>0</v>
      </c>
      <c r="AQ78" s="73">
        <v>0</v>
      </c>
      <c r="AR78" s="73">
        <v>0</v>
      </c>
      <c r="BU78" s="77">
        <v>10</v>
      </c>
    </row>
    <row r="79" spans="1:74" ht="15.75" x14ac:dyDescent="0.25">
      <c r="A79" s="4" t="s">
        <v>82</v>
      </c>
      <c r="B79" s="93">
        <v>0</v>
      </c>
      <c r="C79" s="93">
        <v>0</v>
      </c>
      <c r="D79" s="93">
        <v>0</v>
      </c>
      <c r="E79" s="93">
        <v>0</v>
      </c>
      <c r="F79" s="72">
        <v>0</v>
      </c>
      <c r="G79" s="72">
        <v>0</v>
      </c>
      <c r="H79" s="73">
        <v>0</v>
      </c>
      <c r="I79" s="82">
        <v>1</v>
      </c>
      <c r="J79" s="73">
        <v>0</v>
      </c>
      <c r="K79" s="64">
        <v>0</v>
      </c>
      <c r="L79" s="73">
        <v>0</v>
      </c>
      <c r="M79" s="73">
        <v>0</v>
      </c>
      <c r="N79" s="73">
        <v>0</v>
      </c>
      <c r="O79" s="73">
        <v>0</v>
      </c>
      <c r="P79" s="73">
        <v>0</v>
      </c>
      <c r="Q79" s="73">
        <v>0</v>
      </c>
      <c r="R79" s="73">
        <v>0</v>
      </c>
      <c r="S79" s="73">
        <v>0</v>
      </c>
      <c r="T79" s="73">
        <v>0</v>
      </c>
      <c r="U79" s="73">
        <v>0</v>
      </c>
      <c r="V79" s="14">
        <v>0</v>
      </c>
      <c r="W79" s="73">
        <v>0</v>
      </c>
      <c r="X79" s="73">
        <v>0</v>
      </c>
      <c r="Y79" s="75">
        <v>0</v>
      </c>
      <c r="Z79" s="73">
        <v>0</v>
      </c>
      <c r="AA79" s="14">
        <v>0</v>
      </c>
      <c r="AB79" s="73">
        <v>0</v>
      </c>
      <c r="AC79" s="73">
        <v>0</v>
      </c>
      <c r="AD79" s="73">
        <v>0</v>
      </c>
      <c r="AE79" s="14">
        <v>0</v>
      </c>
      <c r="AF79" s="73">
        <v>0</v>
      </c>
      <c r="AG79" s="73">
        <v>0</v>
      </c>
      <c r="AH79" s="73">
        <v>0</v>
      </c>
      <c r="AI79" s="73">
        <v>0</v>
      </c>
      <c r="AJ79" s="73">
        <v>0</v>
      </c>
      <c r="AK79" s="73">
        <v>0</v>
      </c>
      <c r="AL79" s="86">
        <v>0</v>
      </c>
      <c r="AM79" s="64">
        <v>0</v>
      </c>
      <c r="AN79" s="64">
        <v>0</v>
      </c>
      <c r="AO79" s="73">
        <v>0</v>
      </c>
      <c r="AP79" s="73">
        <v>0</v>
      </c>
      <c r="AQ79" s="73">
        <v>0</v>
      </c>
      <c r="AR79" s="73">
        <v>0</v>
      </c>
      <c r="AS79" s="20"/>
      <c r="AT79" s="94"/>
      <c r="AU79" s="20"/>
      <c r="AV79" s="94"/>
      <c r="AW79" s="94"/>
      <c r="AX79" s="20"/>
      <c r="AY79" s="94"/>
      <c r="AZ79" s="20"/>
      <c r="BA79" s="94"/>
      <c r="BB79" s="20"/>
      <c r="BC79" s="94"/>
      <c r="BD79" s="94"/>
      <c r="BE79" s="20"/>
      <c r="BF79" s="94"/>
      <c r="BG79" s="94"/>
    </row>
    <row r="80" spans="1:74" ht="15.75" x14ac:dyDescent="0.25">
      <c r="A80" s="3" t="s">
        <v>83</v>
      </c>
      <c r="B80" s="93">
        <v>0</v>
      </c>
      <c r="C80" s="93">
        <v>0</v>
      </c>
      <c r="D80" s="93">
        <v>0</v>
      </c>
      <c r="E80" s="93">
        <v>0</v>
      </c>
      <c r="F80" s="72">
        <v>0</v>
      </c>
      <c r="G80" s="72">
        <v>0</v>
      </c>
      <c r="H80" s="73">
        <v>0</v>
      </c>
      <c r="I80" s="82">
        <v>0</v>
      </c>
      <c r="J80" s="73">
        <v>0</v>
      </c>
      <c r="K80" s="64">
        <v>0</v>
      </c>
      <c r="L80" s="73">
        <v>0</v>
      </c>
      <c r="M80" s="73">
        <v>0</v>
      </c>
      <c r="N80" s="73">
        <v>0</v>
      </c>
      <c r="O80" s="73">
        <v>0</v>
      </c>
      <c r="P80" s="73">
        <v>0</v>
      </c>
      <c r="Q80" s="73">
        <v>0</v>
      </c>
      <c r="R80" s="73">
        <v>0</v>
      </c>
      <c r="S80" s="73">
        <v>0</v>
      </c>
      <c r="T80" s="73">
        <v>0</v>
      </c>
      <c r="U80" s="73">
        <v>0</v>
      </c>
      <c r="V80" s="14">
        <v>1</v>
      </c>
      <c r="W80" s="73">
        <v>0</v>
      </c>
      <c r="X80" s="73">
        <v>0</v>
      </c>
      <c r="Y80" s="75">
        <v>0</v>
      </c>
      <c r="Z80" s="73">
        <v>0</v>
      </c>
      <c r="AA80" s="14">
        <v>0</v>
      </c>
      <c r="AB80" s="73">
        <v>0</v>
      </c>
      <c r="AC80" s="73">
        <v>0</v>
      </c>
      <c r="AD80" s="73">
        <v>0</v>
      </c>
      <c r="AE80" s="14">
        <v>0</v>
      </c>
      <c r="AF80" s="73">
        <v>0</v>
      </c>
      <c r="AG80" s="73">
        <v>0</v>
      </c>
      <c r="AH80" s="73">
        <v>0</v>
      </c>
      <c r="AI80" s="73">
        <v>0</v>
      </c>
      <c r="AJ80" s="73">
        <v>0</v>
      </c>
      <c r="AK80" s="73">
        <v>0</v>
      </c>
      <c r="AL80" s="86">
        <v>0</v>
      </c>
      <c r="AM80" s="64">
        <v>0</v>
      </c>
      <c r="AN80" s="64">
        <v>0</v>
      </c>
      <c r="AO80" s="73">
        <v>0</v>
      </c>
      <c r="AP80" s="73">
        <v>0</v>
      </c>
      <c r="AQ80" s="73">
        <v>0</v>
      </c>
      <c r="AR80" s="73">
        <v>0</v>
      </c>
    </row>
    <row r="81" spans="1:74" ht="15.75" x14ac:dyDescent="0.25">
      <c r="A81" s="3" t="s">
        <v>84</v>
      </c>
      <c r="B81" s="93">
        <v>0</v>
      </c>
      <c r="C81" s="93">
        <v>0</v>
      </c>
      <c r="D81" s="93">
        <v>0</v>
      </c>
      <c r="E81" s="93">
        <v>0</v>
      </c>
      <c r="F81" s="72">
        <v>0</v>
      </c>
      <c r="G81" s="72">
        <v>0</v>
      </c>
      <c r="H81" s="73">
        <v>0</v>
      </c>
      <c r="I81" s="82">
        <v>0</v>
      </c>
      <c r="J81" s="73">
        <v>0</v>
      </c>
      <c r="K81" s="64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v>0</v>
      </c>
      <c r="R81" s="73">
        <v>0</v>
      </c>
      <c r="S81" s="73">
        <v>0</v>
      </c>
      <c r="T81" s="73">
        <v>0</v>
      </c>
      <c r="U81" s="73">
        <v>0</v>
      </c>
      <c r="V81" s="14">
        <v>0</v>
      </c>
      <c r="W81" s="73">
        <v>0</v>
      </c>
      <c r="X81" s="73">
        <v>0</v>
      </c>
      <c r="Y81" s="75">
        <v>0</v>
      </c>
      <c r="Z81" s="73">
        <v>0</v>
      </c>
      <c r="AA81" s="14">
        <v>0</v>
      </c>
      <c r="AB81" s="73">
        <v>0</v>
      </c>
      <c r="AC81" s="73">
        <v>0</v>
      </c>
      <c r="AD81" s="73">
        <v>0</v>
      </c>
      <c r="AE81" s="14">
        <v>0</v>
      </c>
      <c r="AF81" s="73">
        <v>0</v>
      </c>
      <c r="AG81" s="73">
        <v>0</v>
      </c>
      <c r="AH81" s="73">
        <v>0</v>
      </c>
      <c r="AI81" s="73">
        <v>0</v>
      </c>
      <c r="AJ81" s="73">
        <v>0</v>
      </c>
      <c r="AK81" s="73">
        <v>0</v>
      </c>
      <c r="AL81" s="86">
        <v>0</v>
      </c>
      <c r="AM81" s="64">
        <v>0</v>
      </c>
      <c r="AN81" s="64">
        <v>0</v>
      </c>
      <c r="AO81" s="73">
        <v>0</v>
      </c>
      <c r="AP81" s="73">
        <v>0</v>
      </c>
      <c r="AQ81" s="73">
        <v>0</v>
      </c>
      <c r="AR81" s="73">
        <v>2</v>
      </c>
      <c r="BU81" s="77">
        <v>56</v>
      </c>
      <c r="BV81" s="77">
        <v>12</v>
      </c>
    </row>
    <row r="82" spans="1:74" ht="15.75" x14ac:dyDescent="0.25">
      <c r="A82" s="3" t="s">
        <v>85</v>
      </c>
      <c r="B82" s="93">
        <v>0</v>
      </c>
      <c r="C82" s="93">
        <v>0</v>
      </c>
      <c r="D82" s="93">
        <v>0</v>
      </c>
      <c r="E82" s="93">
        <v>0</v>
      </c>
      <c r="F82" s="72">
        <v>0</v>
      </c>
      <c r="G82" s="72">
        <v>0</v>
      </c>
      <c r="H82" s="73">
        <v>0</v>
      </c>
      <c r="I82" s="82">
        <v>0</v>
      </c>
      <c r="J82" s="73">
        <v>0</v>
      </c>
      <c r="K82" s="64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v>0</v>
      </c>
      <c r="R82" s="73">
        <v>0</v>
      </c>
      <c r="S82" s="73">
        <v>0</v>
      </c>
      <c r="T82" s="73">
        <v>0</v>
      </c>
      <c r="U82" s="73">
        <v>0</v>
      </c>
      <c r="V82" s="14">
        <v>0</v>
      </c>
      <c r="W82" s="73">
        <v>0</v>
      </c>
      <c r="X82" s="73">
        <v>0</v>
      </c>
      <c r="Y82" s="75">
        <v>0</v>
      </c>
      <c r="Z82" s="73">
        <v>0</v>
      </c>
      <c r="AA82" s="14">
        <v>0</v>
      </c>
      <c r="AB82" s="73">
        <v>0</v>
      </c>
      <c r="AC82" s="73">
        <v>0</v>
      </c>
      <c r="AD82" s="73">
        <v>0</v>
      </c>
      <c r="AE82" s="14">
        <v>0</v>
      </c>
      <c r="AF82" s="73">
        <v>0</v>
      </c>
      <c r="AG82" s="73">
        <v>0</v>
      </c>
      <c r="AH82" s="73">
        <v>0</v>
      </c>
      <c r="AI82" s="73">
        <v>0</v>
      </c>
      <c r="AJ82" s="73">
        <v>0</v>
      </c>
      <c r="AK82" s="73">
        <v>0</v>
      </c>
      <c r="AL82" s="86">
        <v>0</v>
      </c>
      <c r="AM82" s="64">
        <v>0</v>
      </c>
      <c r="AN82" s="64">
        <v>0</v>
      </c>
      <c r="AO82" s="73">
        <v>0</v>
      </c>
      <c r="AP82" s="73">
        <v>0</v>
      </c>
      <c r="AQ82" s="73">
        <v>0</v>
      </c>
      <c r="AR82" s="73">
        <v>0</v>
      </c>
    </row>
    <row r="83" spans="1:74" ht="15.75" x14ac:dyDescent="0.25">
      <c r="A83" s="3" t="s">
        <v>86</v>
      </c>
      <c r="B83" s="93">
        <v>0</v>
      </c>
      <c r="C83" s="93">
        <v>0</v>
      </c>
      <c r="D83" s="93">
        <v>0</v>
      </c>
      <c r="E83" s="93">
        <v>0</v>
      </c>
      <c r="F83" s="72">
        <v>0</v>
      </c>
      <c r="G83" s="72">
        <v>0</v>
      </c>
      <c r="H83" s="73">
        <v>0</v>
      </c>
      <c r="I83" s="82">
        <v>0</v>
      </c>
      <c r="J83" s="73">
        <v>0</v>
      </c>
      <c r="K83" s="64">
        <v>0</v>
      </c>
      <c r="L83" s="73">
        <v>0</v>
      </c>
      <c r="M83" s="73">
        <v>0</v>
      </c>
      <c r="N83" s="73">
        <v>0</v>
      </c>
      <c r="O83" s="73">
        <v>0</v>
      </c>
      <c r="P83" s="73">
        <v>0</v>
      </c>
      <c r="S83" s="73">
        <v>0</v>
      </c>
      <c r="T83" s="73">
        <v>0</v>
      </c>
      <c r="U83" s="73">
        <v>0</v>
      </c>
      <c r="V83" s="14">
        <v>0</v>
      </c>
      <c r="W83" s="73">
        <v>0</v>
      </c>
      <c r="X83" s="73">
        <v>0</v>
      </c>
      <c r="Y83" s="75">
        <v>0</v>
      </c>
      <c r="Z83" s="73">
        <v>0</v>
      </c>
      <c r="AA83" s="14">
        <v>0</v>
      </c>
      <c r="AB83" s="73">
        <v>0</v>
      </c>
      <c r="AC83" s="73">
        <v>0</v>
      </c>
      <c r="AD83" s="73">
        <v>0</v>
      </c>
      <c r="AE83" s="14">
        <v>0</v>
      </c>
      <c r="AF83" s="73">
        <v>0</v>
      </c>
      <c r="AG83" s="73">
        <v>0</v>
      </c>
      <c r="AI83" s="73">
        <v>0</v>
      </c>
      <c r="AJ83" s="73">
        <v>0</v>
      </c>
      <c r="AK83" s="73">
        <v>0</v>
      </c>
      <c r="AL83" s="86">
        <v>0</v>
      </c>
      <c r="AM83" s="64">
        <v>0</v>
      </c>
      <c r="AN83" s="64">
        <v>0</v>
      </c>
      <c r="AO83" s="73">
        <v>2</v>
      </c>
      <c r="AP83" s="73">
        <v>0</v>
      </c>
      <c r="AQ83" s="73">
        <v>131</v>
      </c>
      <c r="AR83" s="73">
        <v>0</v>
      </c>
    </row>
    <row r="84" spans="1:74" ht="15.75" x14ac:dyDescent="0.25">
      <c r="A84" s="3" t="s">
        <v>87</v>
      </c>
      <c r="B84" s="93">
        <v>0</v>
      </c>
      <c r="C84" s="71">
        <v>0</v>
      </c>
      <c r="D84" s="93">
        <v>0</v>
      </c>
      <c r="E84" s="93">
        <v>0</v>
      </c>
      <c r="F84" s="72">
        <v>0</v>
      </c>
      <c r="G84" s="72">
        <v>0</v>
      </c>
      <c r="H84" s="73">
        <v>0</v>
      </c>
      <c r="I84" s="82">
        <v>0</v>
      </c>
      <c r="J84" s="73">
        <v>0</v>
      </c>
      <c r="K84" s="64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S84" s="73">
        <v>0</v>
      </c>
      <c r="T84" s="73">
        <v>0</v>
      </c>
      <c r="U84" s="73">
        <v>0</v>
      </c>
      <c r="V84" s="14">
        <v>0</v>
      </c>
      <c r="W84" s="73">
        <v>0</v>
      </c>
      <c r="X84" s="73">
        <v>0</v>
      </c>
      <c r="Y84" s="75">
        <v>0</v>
      </c>
      <c r="Z84" s="73">
        <v>0</v>
      </c>
      <c r="AA84" s="14">
        <v>0</v>
      </c>
      <c r="AB84" s="73">
        <v>0</v>
      </c>
      <c r="AC84" s="73">
        <v>0</v>
      </c>
      <c r="AD84" s="73">
        <v>0</v>
      </c>
      <c r="AE84" s="14">
        <v>0</v>
      </c>
      <c r="AF84" s="73">
        <v>0</v>
      </c>
      <c r="AG84" s="73">
        <v>0</v>
      </c>
      <c r="AI84" s="73">
        <v>0</v>
      </c>
      <c r="AJ84" s="73">
        <v>0</v>
      </c>
      <c r="AK84" s="73">
        <v>0</v>
      </c>
      <c r="AL84" s="86">
        <v>0</v>
      </c>
      <c r="AM84" s="64">
        <v>0</v>
      </c>
      <c r="AN84" s="64">
        <v>0</v>
      </c>
      <c r="AO84" s="73">
        <v>0</v>
      </c>
      <c r="AP84" s="73">
        <v>0</v>
      </c>
      <c r="AQ84" s="73">
        <v>0</v>
      </c>
      <c r="AR84" s="73">
        <v>0</v>
      </c>
    </row>
    <row r="85" spans="1:74" ht="15.75" x14ac:dyDescent="0.2">
      <c r="A85" s="6" t="s">
        <v>88</v>
      </c>
      <c r="B85" s="93">
        <v>0</v>
      </c>
      <c r="C85" s="71">
        <v>0</v>
      </c>
      <c r="D85" s="93">
        <v>0</v>
      </c>
      <c r="E85" s="93">
        <v>0</v>
      </c>
      <c r="F85" s="72">
        <v>0</v>
      </c>
      <c r="G85" s="72">
        <v>0</v>
      </c>
      <c r="H85" s="73">
        <v>0</v>
      </c>
      <c r="I85" s="82">
        <v>0</v>
      </c>
      <c r="J85" s="73">
        <v>0</v>
      </c>
      <c r="K85" s="64">
        <v>0</v>
      </c>
      <c r="L85" s="73">
        <v>0</v>
      </c>
      <c r="M85" s="73">
        <v>0</v>
      </c>
      <c r="N85" s="73">
        <v>0</v>
      </c>
      <c r="O85" s="73">
        <v>0</v>
      </c>
      <c r="P85" s="73">
        <v>0</v>
      </c>
      <c r="S85" s="73">
        <v>0</v>
      </c>
      <c r="T85" s="73">
        <v>0</v>
      </c>
      <c r="U85" s="73">
        <v>0</v>
      </c>
      <c r="V85" s="14">
        <v>0</v>
      </c>
      <c r="W85" s="73">
        <v>0</v>
      </c>
      <c r="X85" s="73">
        <v>0</v>
      </c>
      <c r="Y85" s="75">
        <v>0</v>
      </c>
      <c r="Z85" s="73">
        <v>0</v>
      </c>
      <c r="AA85" s="14">
        <v>0</v>
      </c>
      <c r="AB85" s="73">
        <v>0</v>
      </c>
      <c r="AC85" s="73">
        <v>0</v>
      </c>
      <c r="AD85" s="73">
        <v>0</v>
      </c>
      <c r="AE85" s="14">
        <v>0</v>
      </c>
      <c r="AF85" s="73">
        <v>0</v>
      </c>
      <c r="AG85" s="73">
        <v>0</v>
      </c>
      <c r="AI85" s="73">
        <v>0</v>
      </c>
      <c r="AJ85" s="73">
        <v>0</v>
      </c>
      <c r="AK85" s="73">
        <v>0</v>
      </c>
      <c r="AL85" s="86">
        <v>0</v>
      </c>
      <c r="AM85" s="64">
        <v>0</v>
      </c>
      <c r="AN85" s="64">
        <v>0</v>
      </c>
      <c r="AO85" s="73">
        <v>0</v>
      </c>
      <c r="AP85" s="73">
        <v>1</v>
      </c>
      <c r="AQ85" s="73">
        <v>0</v>
      </c>
      <c r="AR85" s="73">
        <v>0</v>
      </c>
    </row>
    <row r="86" spans="1:74" ht="15.75" x14ac:dyDescent="0.25">
      <c r="A86" s="3" t="s">
        <v>89</v>
      </c>
      <c r="B86" s="93">
        <v>0</v>
      </c>
      <c r="C86" s="71">
        <v>0</v>
      </c>
      <c r="D86" s="93">
        <v>0</v>
      </c>
      <c r="E86" s="93">
        <v>0</v>
      </c>
      <c r="F86" s="72">
        <v>0</v>
      </c>
      <c r="G86" s="72">
        <v>0</v>
      </c>
      <c r="H86" s="73">
        <v>0</v>
      </c>
      <c r="I86" s="82">
        <v>0</v>
      </c>
      <c r="J86" s="73">
        <v>0</v>
      </c>
      <c r="K86" s="64">
        <v>0</v>
      </c>
      <c r="L86" s="73">
        <v>0</v>
      </c>
      <c r="M86" s="73">
        <v>0</v>
      </c>
      <c r="N86" s="73">
        <v>0</v>
      </c>
      <c r="O86" s="73">
        <v>0</v>
      </c>
      <c r="P86" s="73">
        <v>0</v>
      </c>
      <c r="S86" s="73">
        <v>0</v>
      </c>
      <c r="T86" s="73">
        <v>0</v>
      </c>
      <c r="U86" s="73">
        <v>0</v>
      </c>
      <c r="V86" s="14">
        <v>0</v>
      </c>
      <c r="W86" s="73">
        <v>0</v>
      </c>
      <c r="X86" s="73">
        <v>0</v>
      </c>
      <c r="Y86" s="75">
        <v>0</v>
      </c>
      <c r="Z86" s="73">
        <v>0</v>
      </c>
      <c r="AA86" s="14">
        <v>0</v>
      </c>
      <c r="AB86" s="73">
        <v>0</v>
      </c>
      <c r="AC86" s="73">
        <v>0</v>
      </c>
      <c r="AD86" s="73">
        <v>0</v>
      </c>
      <c r="AE86" s="14">
        <v>0</v>
      </c>
      <c r="AF86" s="73">
        <v>0</v>
      </c>
      <c r="AG86" s="73">
        <v>0</v>
      </c>
      <c r="AI86" s="73">
        <v>0</v>
      </c>
      <c r="AJ86" s="73">
        <v>0</v>
      </c>
      <c r="AK86" s="73">
        <v>0</v>
      </c>
      <c r="AL86" s="86">
        <v>0</v>
      </c>
      <c r="AM86" s="64">
        <v>0</v>
      </c>
      <c r="AN86" s="64">
        <v>0</v>
      </c>
      <c r="AO86" s="73">
        <v>0</v>
      </c>
      <c r="AP86" s="73">
        <v>0</v>
      </c>
      <c r="AQ86" s="73">
        <v>46</v>
      </c>
      <c r="AR86" s="73">
        <v>0</v>
      </c>
    </row>
    <row r="87" spans="1:74" ht="15.75" x14ac:dyDescent="0.25">
      <c r="A87" s="3" t="s">
        <v>90</v>
      </c>
      <c r="B87" s="93">
        <v>0</v>
      </c>
      <c r="C87" s="71">
        <v>0</v>
      </c>
      <c r="D87" s="93">
        <v>0</v>
      </c>
      <c r="E87" s="93">
        <v>0</v>
      </c>
      <c r="F87" s="72">
        <v>0</v>
      </c>
      <c r="G87" s="72">
        <v>0</v>
      </c>
      <c r="H87" s="73">
        <v>0</v>
      </c>
      <c r="I87" s="82">
        <v>0</v>
      </c>
      <c r="J87" s="73">
        <v>0</v>
      </c>
      <c r="K87" s="64">
        <v>0</v>
      </c>
      <c r="L87" s="73">
        <v>0</v>
      </c>
      <c r="M87" s="73">
        <v>0</v>
      </c>
      <c r="N87" s="73">
        <v>0</v>
      </c>
      <c r="O87" s="73">
        <v>0</v>
      </c>
      <c r="P87" s="73">
        <v>0</v>
      </c>
      <c r="S87" s="73">
        <v>0</v>
      </c>
      <c r="T87" s="73">
        <v>0</v>
      </c>
      <c r="U87" s="73">
        <v>0</v>
      </c>
      <c r="V87" s="14">
        <v>0</v>
      </c>
      <c r="W87" s="73">
        <v>0</v>
      </c>
      <c r="X87" s="73">
        <v>0</v>
      </c>
      <c r="Y87" s="75">
        <v>0</v>
      </c>
      <c r="Z87" s="73">
        <v>0</v>
      </c>
      <c r="AA87" s="14">
        <v>0</v>
      </c>
      <c r="AB87" s="73">
        <v>0</v>
      </c>
      <c r="AC87" s="73">
        <v>0</v>
      </c>
      <c r="AD87" s="73">
        <v>0</v>
      </c>
      <c r="AE87" s="14">
        <v>0</v>
      </c>
      <c r="AF87" s="73">
        <v>0</v>
      </c>
      <c r="AG87" s="73">
        <v>0</v>
      </c>
      <c r="AI87" s="73">
        <v>0</v>
      </c>
      <c r="AJ87" s="73">
        <v>0</v>
      </c>
      <c r="AK87" s="73">
        <v>0</v>
      </c>
      <c r="AL87" s="86">
        <v>0</v>
      </c>
      <c r="AM87" s="64">
        <v>0</v>
      </c>
      <c r="AN87" s="64">
        <v>0</v>
      </c>
      <c r="AO87" s="73">
        <v>0</v>
      </c>
      <c r="AP87" s="73">
        <v>0</v>
      </c>
      <c r="AR87" s="73">
        <v>356</v>
      </c>
      <c r="BV87" s="77">
        <v>6</v>
      </c>
    </row>
    <row r="88" spans="1:74" ht="15.75" x14ac:dyDescent="0.25">
      <c r="A88" s="3" t="s">
        <v>259</v>
      </c>
      <c r="B88" s="93">
        <v>0</v>
      </c>
      <c r="C88" s="71">
        <v>0</v>
      </c>
      <c r="D88" s="93">
        <v>0</v>
      </c>
      <c r="E88" s="93">
        <v>0</v>
      </c>
      <c r="F88" s="93">
        <v>0</v>
      </c>
      <c r="G88" s="72">
        <v>0</v>
      </c>
      <c r="H88" s="73">
        <v>0</v>
      </c>
      <c r="I88" s="82">
        <v>0</v>
      </c>
      <c r="J88" s="73">
        <v>0</v>
      </c>
      <c r="K88" s="64"/>
      <c r="L88" s="73">
        <v>0</v>
      </c>
      <c r="M88" s="73"/>
      <c r="N88" s="73">
        <v>0</v>
      </c>
      <c r="O88" s="73">
        <v>0</v>
      </c>
      <c r="P88" s="73">
        <v>0</v>
      </c>
      <c r="S88" s="73">
        <v>0</v>
      </c>
      <c r="T88" s="73">
        <v>0</v>
      </c>
      <c r="U88" s="73">
        <v>0</v>
      </c>
      <c r="W88" s="73">
        <v>0</v>
      </c>
      <c r="X88" s="73">
        <v>0</v>
      </c>
      <c r="Y88" s="75">
        <v>0</v>
      </c>
      <c r="Z88" s="73">
        <v>0</v>
      </c>
      <c r="AA88" s="14">
        <v>0</v>
      </c>
      <c r="AB88" s="73">
        <v>0</v>
      </c>
      <c r="AD88" s="73">
        <v>0</v>
      </c>
      <c r="AE88" s="14">
        <v>0</v>
      </c>
      <c r="AF88" s="73">
        <v>0</v>
      </c>
      <c r="AG88" s="73">
        <v>0</v>
      </c>
      <c r="AI88" s="73">
        <v>0</v>
      </c>
      <c r="AJ88" s="73">
        <v>0</v>
      </c>
      <c r="AL88" s="86">
        <v>0</v>
      </c>
      <c r="AM88" s="64">
        <v>0</v>
      </c>
      <c r="AN88" s="64">
        <v>0</v>
      </c>
      <c r="AO88" s="73">
        <v>0</v>
      </c>
      <c r="AP88" s="73">
        <v>0</v>
      </c>
      <c r="AR88" s="73">
        <v>0</v>
      </c>
      <c r="BL88" s="70">
        <v>0</v>
      </c>
      <c r="BP88" s="70">
        <v>1</v>
      </c>
      <c r="BQ88" s="70">
        <v>0</v>
      </c>
    </row>
    <row r="89" spans="1:74" ht="15.75" x14ac:dyDescent="0.25">
      <c r="A89" s="3" t="s">
        <v>91</v>
      </c>
      <c r="B89" s="93">
        <v>0</v>
      </c>
      <c r="C89" s="71">
        <v>0</v>
      </c>
      <c r="D89" s="93">
        <v>0</v>
      </c>
      <c r="E89" s="93">
        <v>0</v>
      </c>
      <c r="F89" s="72">
        <v>0</v>
      </c>
      <c r="G89" s="72">
        <v>0</v>
      </c>
      <c r="H89" s="73"/>
      <c r="I89" s="82">
        <v>0</v>
      </c>
      <c r="J89" s="73">
        <v>0</v>
      </c>
      <c r="K89" s="64">
        <v>0</v>
      </c>
      <c r="L89" s="73">
        <v>0</v>
      </c>
      <c r="M89" s="73">
        <v>0</v>
      </c>
      <c r="N89" s="73">
        <v>0</v>
      </c>
      <c r="O89" s="73">
        <v>0</v>
      </c>
      <c r="P89" s="73">
        <v>0</v>
      </c>
      <c r="S89" s="73">
        <v>0</v>
      </c>
      <c r="T89" s="73">
        <v>0</v>
      </c>
      <c r="U89" s="73">
        <v>0</v>
      </c>
      <c r="V89" s="14">
        <v>0</v>
      </c>
      <c r="W89" s="73">
        <v>0</v>
      </c>
      <c r="X89" s="73">
        <v>0</v>
      </c>
      <c r="Y89" s="75">
        <v>0</v>
      </c>
      <c r="AA89" s="14">
        <v>0</v>
      </c>
      <c r="AB89" s="73">
        <v>0</v>
      </c>
      <c r="AC89" s="73">
        <v>0</v>
      </c>
      <c r="AD89" s="73">
        <v>0</v>
      </c>
      <c r="AE89" s="14">
        <v>0</v>
      </c>
      <c r="AF89" s="73">
        <v>0</v>
      </c>
      <c r="AG89" s="73">
        <v>0</v>
      </c>
      <c r="AJ89" s="73">
        <v>0</v>
      </c>
      <c r="AK89" s="73">
        <v>0</v>
      </c>
      <c r="AM89" s="64"/>
      <c r="AN89" s="64">
        <v>0</v>
      </c>
      <c r="AS89" s="20"/>
      <c r="AT89" s="94"/>
      <c r="AU89" s="20"/>
      <c r="AV89" s="94"/>
      <c r="AW89" s="94"/>
      <c r="AX89" s="20"/>
      <c r="AY89" s="94"/>
      <c r="AZ89" s="20"/>
      <c r="BA89" s="94"/>
      <c r="BB89" s="20"/>
      <c r="BC89" s="94"/>
      <c r="BD89" s="94"/>
      <c r="BE89" s="20"/>
      <c r="BF89" s="94"/>
      <c r="BG89" s="94"/>
      <c r="BQ89" s="70">
        <v>0</v>
      </c>
    </row>
    <row r="90" spans="1:74" ht="15.75" x14ac:dyDescent="0.25">
      <c r="A90" s="3" t="s">
        <v>92</v>
      </c>
      <c r="B90" s="93">
        <v>0</v>
      </c>
      <c r="C90" s="93">
        <v>0</v>
      </c>
      <c r="D90" s="93">
        <v>0</v>
      </c>
      <c r="E90" s="93">
        <v>0</v>
      </c>
      <c r="F90" s="72">
        <v>0</v>
      </c>
      <c r="G90" s="72">
        <v>0</v>
      </c>
      <c r="H90" s="73"/>
      <c r="I90" s="82">
        <v>0</v>
      </c>
      <c r="J90" s="73">
        <v>0</v>
      </c>
      <c r="K90" s="64">
        <v>0</v>
      </c>
      <c r="L90" s="73">
        <v>0</v>
      </c>
      <c r="M90" s="73">
        <v>0</v>
      </c>
      <c r="N90" s="73">
        <v>0</v>
      </c>
      <c r="O90" s="73">
        <v>0</v>
      </c>
      <c r="P90" s="73">
        <v>0</v>
      </c>
      <c r="S90" s="73">
        <v>0</v>
      </c>
      <c r="T90" s="73">
        <v>0</v>
      </c>
      <c r="U90" s="73">
        <v>0</v>
      </c>
      <c r="V90" s="14">
        <v>0</v>
      </c>
      <c r="W90" s="73">
        <v>0</v>
      </c>
      <c r="X90" s="73">
        <v>0</v>
      </c>
      <c r="Y90" s="75">
        <v>0</v>
      </c>
      <c r="AA90" s="14">
        <v>0</v>
      </c>
      <c r="AB90" s="73">
        <v>0</v>
      </c>
      <c r="AC90" s="73">
        <v>0</v>
      </c>
      <c r="AD90" s="73">
        <v>0</v>
      </c>
      <c r="AE90" s="14">
        <v>0</v>
      </c>
      <c r="AF90" s="73">
        <v>0</v>
      </c>
      <c r="AG90" s="73">
        <v>0</v>
      </c>
      <c r="AJ90" s="73">
        <v>0</v>
      </c>
      <c r="AK90" s="73">
        <v>0</v>
      </c>
      <c r="AM90" s="64"/>
      <c r="AN90" s="64">
        <v>0</v>
      </c>
      <c r="AS90" s="20"/>
      <c r="AT90" s="94"/>
      <c r="AU90" s="20"/>
      <c r="AV90" s="94">
        <v>0</v>
      </c>
      <c r="AW90" s="94">
        <v>0</v>
      </c>
      <c r="AX90" s="20">
        <v>0</v>
      </c>
      <c r="AY90" s="94">
        <v>0</v>
      </c>
      <c r="AZ90" s="20"/>
      <c r="BA90" s="94"/>
      <c r="BB90" s="20"/>
      <c r="BC90" s="94"/>
      <c r="BD90" s="94"/>
      <c r="BE90" s="20"/>
      <c r="BF90" s="94">
        <v>0</v>
      </c>
      <c r="BG90" s="94">
        <v>1</v>
      </c>
    </row>
    <row r="91" spans="1:74" ht="15.75" x14ac:dyDescent="0.25">
      <c r="A91" s="3" t="s">
        <v>93</v>
      </c>
      <c r="B91" s="93">
        <v>0</v>
      </c>
      <c r="C91" s="71">
        <v>0</v>
      </c>
      <c r="D91" s="93">
        <v>0</v>
      </c>
      <c r="E91" s="93">
        <v>0</v>
      </c>
      <c r="F91" s="72">
        <v>0</v>
      </c>
      <c r="G91" s="72">
        <v>0</v>
      </c>
      <c r="H91" s="73"/>
      <c r="I91" s="82">
        <v>0</v>
      </c>
      <c r="J91" s="73">
        <v>0</v>
      </c>
      <c r="K91" s="64">
        <v>0</v>
      </c>
      <c r="L91" s="73">
        <v>0</v>
      </c>
      <c r="M91" s="73">
        <v>0</v>
      </c>
      <c r="N91" s="73">
        <v>0</v>
      </c>
      <c r="O91" s="73">
        <v>0</v>
      </c>
      <c r="P91" s="73">
        <v>0</v>
      </c>
      <c r="S91" s="73">
        <v>0</v>
      </c>
      <c r="T91" s="73">
        <v>0</v>
      </c>
      <c r="U91" s="73">
        <v>0</v>
      </c>
      <c r="V91" s="14">
        <v>0</v>
      </c>
      <c r="W91" s="73">
        <v>0</v>
      </c>
      <c r="X91" s="73">
        <v>0</v>
      </c>
      <c r="Y91" s="75">
        <v>0</v>
      </c>
      <c r="AA91" s="14">
        <v>0</v>
      </c>
      <c r="AB91" s="73">
        <v>0</v>
      </c>
      <c r="AC91" s="73">
        <v>0</v>
      </c>
      <c r="AD91" s="73">
        <v>0</v>
      </c>
      <c r="AE91" s="14">
        <v>0</v>
      </c>
      <c r="AF91" s="73">
        <v>0</v>
      </c>
      <c r="AG91" s="73">
        <v>0</v>
      </c>
      <c r="AJ91" s="73">
        <v>0</v>
      </c>
      <c r="AK91" s="73">
        <v>0</v>
      </c>
      <c r="AM91" s="64"/>
      <c r="AN91" s="64">
        <v>0</v>
      </c>
    </row>
    <row r="92" spans="1:74" ht="15.75" x14ac:dyDescent="0.25">
      <c r="A92" s="3" t="s">
        <v>94</v>
      </c>
      <c r="B92" s="93">
        <v>0</v>
      </c>
      <c r="C92" s="71">
        <v>0</v>
      </c>
      <c r="D92" s="93">
        <v>0</v>
      </c>
      <c r="E92" s="93">
        <v>0</v>
      </c>
      <c r="F92" s="72">
        <v>0</v>
      </c>
      <c r="G92" s="72">
        <v>0</v>
      </c>
      <c r="H92" s="73"/>
      <c r="I92" s="82">
        <v>0</v>
      </c>
      <c r="J92" s="73">
        <v>0</v>
      </c>
      <c r="K92" s="64">
        <v>0</v>
      </c>
      <c r="L92" s="73">
        <v>0</v>
      </c>
      <c r="M92" s="73">
        <v>0</v>
      </c>
      <c r="N92" s="73">
        <v>0</v>
      </c>
      <c r="O92" s="73">
        <v>0</v>
      </c>
      <c r="P92" s="73">
        <v>0</v>
      </c>
      <c r="S92" s="73">
        <v>0</v>
      </c>
      <c r="T92" s="73">
        <v>0</v>
      </c>
      <c r="U92" s="73">
        <v>0</v>
      </c>
      <c r="V92" s="14">
        <v>0</v>
      </c>
      <c r="W92" s="73">
        <v>0</v>
      </c>
      <c r="X92" s="73">
        <v>6</v>
      </c>
      <c r="Y92" s="75">
        <v>0</v>
      </c>
      <c r="AA92" s="14">
        <v>0</v>
      </c>
      <c r="AB92" s="73">
        <v>0</v>
      </c>
      <c r="AC92" s="73">
        <v>0</v>
      </c>
      <c r="AD92" s="73">
        <v>0</v>
      </c>
      <c r="AE92" s="14">
        <v>0</v>
      </c>
      <c r="AF92" s="73">
        <v>0</v>
      </c>
      <c r="AG92" s="73">
        <v>0</v>
      </c>
      <c r="AJ92" s="73">
        <v>0</v>
      </c>
      <c r="AK92" s="73">
        <v>0</v>
      </c>
      <c r="AM92" s="64"/>
      <c r="AN92" s="64">
        <v>0</v>
      </c>
    </row>
    <row r="93" spans="1:74" ht="15.75" x14ac:dyDescent="0.25">
      <c r="A93" s="3" t="s">
        <v>95</v>
      </c>
      <c r="B93" s="93">
        <v>0</v>
      </c>
      <c r="C93" s="93">
        <v>0</v>
      </c>
      <c r="D93" s="93">
        <v>0</v>
      </c>
      <c r="E93" s="93">
        <v>0</v>
      </c>
      <c r="F93" s="93">
        <v>0</v>
      </c>
      <c r="G93" s="93">
        <v>0</v>
      </c>
      <c r="H93" s="73"/>
      <c r="I93" s="82">
        <v>0</v>
      </c>
      <c r="J93" s="73"/>
      <c r="K93" s="64">
        <v>1</v>
      </c>
      <c r="L93" s="73"/>
      <c r="M93" s="73"/>
      <c r="N93" s="73"/>
      <c r="O93" s="73"/>
    </row>
    <row r="94" spans="1:74" ht="15.75" x14ac:dyDescent="0.25">
      <c r="A94" s="3" t="s">
        <v>96</v>
      </c>
      <c r="B94" s="93">
        <v>0</v>
      </c>
      <c r="C94" s="93">
        <v>0</v>
      </c>
      <c r="D94" s="93">
        <v>0</v>
      </c>
      <c r="E94" s="93">
        <v>0</v>
      </c>
      <c r="F94" s="93">
        <v>0</v>
      </c>
      <c r="G94" s="93">
        <v>0</v>
      </c>
    </row>
    <row r="95" spans="1:74" ht="15.75" x14ac:dyDescent="0.25">
      <c r="A95" s="3" t="s">
        <v>97</v>
      </c>
      <c r="B95" s="93">
        <v>0</v>
      </c>
      <c r="C95" s="93">
        <v>0</v>
      </c>
      <c r="D95" s="93">
        <v>0</v>
      </c>
      <c r="E95" s="93">
        <v>0</v>
      </c>
      <c r="F95" s="93">
        <v>0</v>
      </c>
      <c r="G95" s="72">
        <v>0.1</v>
      </c>
    </row>
    <row r="96" spans="1:74" ht="15.75" x14ac:dyDescent="0.25">
      <c r="A96" s="3" t="s">
        <v>98</v>
      </c>
      <c r="B96" s="93">
        <v>0</v>
      </c>
      <c r="C96" s="93">
        <v>0</v>
      </c>
      <c r="D96" s="93">
        <v>0</v>
      </c>
      <c r="E96" s="93">
        <v>0</v>
      </c>
      <c r="F96" s="93">
        <v>0</v>
      </c>
      <c r="G96" s="93">
        <v>0</v>
      </c>
    </row>
    <row r="97" spans="1:74" ht="15.75" x14ac:dyDescent="0.25">
      <c r="A97" s="3" t="s">
        <v>261</v>
      </c>
      <c r="B97" s="93">
        <v>0</v>
      </c>
      <c r="C97" s="93">
        <v>0</v>
      </c>
      <c r="D97" s="93">
        <v>0</v>
      </c>
      <c r="E97" s="93">
        <v>0</v>
      </c>
      <c r="F97" s="93">
        <v>0</v>
      </c>
      <c r="G97" s="93">
        <v>0</v>
      </c>
    </row>
    <row r="98" spans="1:74" ht="15.75" x14ac:dyDescent="0.25">
      <c r="A98" s="3" t="s">
        <v>100</v>
      </c>
      <c r="B98" s="93">
        <v>0</v>
      </c>
      <c r="C98" s="93">
        <v>0</v>
      </c>
      <c r="D98" s="93">
        <v>0</v>
      </c>
      <c r="E98" s="93">
        <v>0</v>
      </c>
      <c r="F98" s="93">
        <v>0</v>
      </c>
      <c r="G98" s="93">
        <v>0</v>
      </c>
      <c r="BL98" s="70">
        <v>0</v>
      </c>
      <c r="BO98" s="70">
        <v>1</v>
      </c>
      <c r="BQ98" s="70">
        <v>0</v>
      </c>
    </row>
    <row r="99" spans="1:74" ht="15.75" x14ac:dyDescent="0.25">
      <c r="A99" s="3" t="s">
        <v>101</v>
      </c>
      <c r="B99" s="93">
        <v>0</v>
      </c>
      <c r="C99" s="93">
        <v>0</v>
      </c>
      <c r="D99" s="93">
        <v>0</v>
      </c>
      <c r="E99" s="93">
        <v>0</v>
      </c>
      <c r="F99" s="93">
        <v>0</v>
      </c>
      <c r="G99" s="93">
        <v>0</v>
      </c>
      <c r="BU99" s="77">
        <v>22</v>
      </c>
      <c r="BV99" s="77">
        <v>7</v>
      </c>
    </row>
    <row r="100" spans="1:74" ht="15.75" x14ac:dyDescent="0.25">
      <c r="A100" s="3" t="s">
        <v>102</v>
      </c>
      <c r="B100" s="93">
        <v>0</v>
      </c>
      <c r="C100" s="93">
        <v>0</v>
      </c>
      <c r="D100" s="93">
        <v>0</v>
      </c>
      <c r="E100" s="93">
        <v>0</v>
      </c>
      <c r="F100" s="93">
        <v>0</v>
      </c>
      <c r="G100" s="93">
        <v>0</v>
      </c>
    </row>
    <row r="101" spans="1:74" ht="15.75" x14ac:dyDescent="0.25">
      <c r="A101" s="3" t="s">
        <v>103</v>
      </c>
      <c r="B101" s="93">
        <v>0</v>
      </c>
      <c r="C101" s="93">
        <v>0</v>
      </c>
      <c r="D101" s="93">
        <v>0</v>
      </c>
      <c r="E101" s="93">
        <v>0</v>
      </c>
      <c r="F101" s="93">
        <v>0</v>
      </c>
      <c r="G101" s="93">
        <v>0</v>
      </c>
      <c r="BU101" s="77">
        <v>2</v>
      </c>
    </row>
    <row r="102" spans="1:74" ht="15.75" x14ac:dyDescent="0.25">
      <c r="A102" s="3" t="s">
        <v>104</v>
      </c>
      <c r="B102" s="93">
        <v>0</v>
      </c>
      <c r="C102" s="93">
        <v>0</v>
      </c>
      <c r="D102" s="93">
        <v>0</v>
      </c>
      <c r="E102" s="93">
        <v>0</v>
      </c>
      <c r="F102" s="93">
        <v>0</v>
      </c>
      <c r="G102" s="93">
        <v>0</v>
      </c>
    </row>
    <row r="103" spans="1:74" ht="15.75" x14ac:dyDescent="0.25">
      <c r="A103" s="3" t="s">
        <v>105</v>
      </c>
      <c r="B103" s="93">
        <v>0</v>
      </c>
      <c r="C103" s="93">
        <v>0</v>
      </c>
      <c r="D103" s="93">
        <v>0</v>
      </c>
      <c r="E103" s="93">
        <v>0</v>
      </c>
      <c r="F103" s="93">
        <v>0</v>
      </c>
      <c r="G103" s="93">
        <v>0</v>
      </c>
    </row>
    <row r="104" spans="1:74" ht="15.75" x14ac:dyDescent="0.25">
      <c r="A104" s="3" t="s">
        <v>106</v>
      </c>
      <c r="B104" s="93">
        <v>0</v>
      </c>
      <c r="C104" s="93">
        <v>0</v>
      </c>
      <c r="D104" s="93">
        <v>0</v>
      </c>
      <c r="E104" s="93">
        <v>0</v>
      </c>
      <c r="F104" s="93">
        <v>0</v>
      </c>
      <c r="G104" s="93">
        <v>0</v>
      </c>
    </row>
    <row r="105" spans="1:74" ht="15.75" x14ac:dyDescent="0.25">
      <c r="A105" s="3" t="s">
        <v>107</v>
      </c>
      <c r="B105" s="93">
        <v>0</v>
      </c>
      <c r="C105" s="93">
        <v>0</v>
      </c>
      <c r="D105" s="93">
        <v>0</v>
      </c>
      <c r="E105" s="93">
        <v>0</v>
      </c>
      <c r="F105" s="93">
        <v>0</v>
      </c>
      <c r="G105" s="93">
        <v>0</v>
      </c>
    </row>
    <row r="106" spans="1:74" ht="15.75" x14ac:dyDescent="0.25">
      <c r="A106" s="3" t="s">
        <v>108</v>
      </c>
      <c r="B106" s="93">
        <v>0</v>
      </c>
      <c r="C106" s="93">
        <v>0</v>
      </c>
      <c r="D106" s="93">
        <v>0</v>
      </c>
      <c r="E106" s="93">
        <v>0</v>
      </c>
      <c r="F106" s="93">
        <v>0</v>
      </c>
      <c r="G106" s="93">
        <v>0</v>
      </c>
    </row>
    <row r="107" spans="1:74" ht="15.75" x14ac:dyDescent="0.25">
      <c r="A107" s="3" t="s">
        <v>109</v>
      </c>
      <c r="B107" s="93">
        <v>0</v>
      </c>
      <c r="C107" s="93">
        <v>0</v>
      </c>
      <c r="D107" s="93">
        <v>0</v>
      </c>
      <c r="E107" s="93">
        <v>0</v>
      </c>
      <c r="F107" s="93">
        <v>0</v>
      </c>
      <c r="G107" s="93">
        <v>0</v>
      </c>
    </row>
    <row r="108" spans="1:74" ht="15.75" x14ac:dyDescent="0.25">
      <c r="A108" s="3" t="s">
        <v>110</v>
      </c>
      <c r="B108" s="93">
        <v>0</v>
      </c>
      <c r="C108" s="93">
        <v>0</v>
      </c>
      <c r="D108" s="93">
        <v>0</v>
      </c>
      <c r="E108" s="93">
        <v>0</v>
      </c>
      <c r="F108" s="93">
        <v>0</v>
      </c>
      <c r="G108" s="93">
        <v>0</v>
      </c>
    </row>
    <row r="109" spans="1:74" ht="15.75" x14ac:dyDescent="0.25">
      <c r="A109" s="3" t="s">
        <v>111</v>
      </c>
      <c r="B109" s="93">
        <v>0</v>
      </c>
      <c r="C109" s="93">
        <v>0</v>
      </c>
      <c r="D109" s="93">
        <v>0</v>
      </c>
      <c r="E109" s="93">
        <v>0</v>
      </c>
      <c r="F109" s="93">
        <v>0</v>
      </c>
      <c r="G109" s="93">
        <v>0</v>
      </c>
    </row>
    <row r="110" spans="1:74" ht="15.75" x14ac:dyDescent="0.25">
      <c r="A110" s="3" t="s">
        <v>112</v>
      </c>
      <c r="B110" s="93">
        <v>0</v>
      </c>
      <c r="C110" s="93">
        <v>0</v>
      </c>
      <c r="D110" s="93">
        <v>0</v>
      </c>
      <c r="E110" s="93">
        <v>0</v>
      </c>
      <c r="F110" s="93">
        <v>0</v>
      </c>
      <c r="G110" s="93">
        <v>0</v>
      </c>
    </row>
    <row r="111" spans="1:74" ht="15.75" x14ac:dyDescent="0.25">
      <c r="A111" s="3" t="s">
        <v>113</v>
      </c>
      <c r="B111" s="93">
        <v>0</v>
      </c>
      <c r="C111" s="93">
        <v>0</v>
      </c>
      <c r="D111" s="93">
        <v>0</v>
      </c>
      <c r="E111" s="93">
        <v>0</v>
      </c>
      <c r="F111" s="93">
        <v>0</v>
      </c>
      <c r="G111" s="93">
        <v>0</v>
      </c>
    </row>
    <row r="112" spans="1:74" ht="13.5" customHeight="1" x14ac:dyDescent="0.25">
      <c r="A112" s="3" t="s">
        <v>166</v>
      </c>
      <c r="B112" s="93">
        <v>0</v>
      </c>
      <c r="C112" s="93">
        <v>0</v>
      </c>
      <c r="D112" s="93">
        <v>0</v>
      </c>
      <c r="E112" s="93">
        <v>0</v>
      </c>
      <c r="F112" s="93">
        <v>0</v>
      </c>
      <c r="G112" s="93">
        <v>0</v>
      </c>
      <c r="BL112" s="70">
        <v>0</v>
      </c>
      <c r="BO112" s="70">
        <v>1</v>
      </c>
      <c r="BQ112" s="70">
        <v>1</v>
      </c>
      <c r="BT112" s="70">
        <v>1</v>
      </c>
      <c r="BV112" s="77">
        <v>1</v>
      </c>
    </row>
    <row r="113" spans="1:74" ht="15.75" x14ac:dyDescent="0.25">
      <c r="A113" s="3" t="s">
        <v>290</v>
      </c>
      <c r="BU113" s="77">
        <v>10</v>
      </c>
    </row>
    <row r="114" spans="1:74" ht="15.75" x14ac:dyDescent="0.25">
      <c r="A114" s="3" t="s">
        <v>114</v>
      </c>
      <c r="B114" s="93">
        <v>0</v>
      </c>
      <c r="C114" s="93">
        <v>0</v>
      </c>
      <c r="D114" s="93">
        <v>0</v>
      </c>
      <c r="E114" s="93">
        <v>0</v>
      </c>
      <c r="F114" s="93">
        <v>0</v>
      </c>
      <c r="G114" s="93">
        <v>0</v>
      </c>
    </row>
    <row r="115" spans="1:74" ht="15.75" x14ac:dyDescent="0.25">
      <c r="A115" s="3" t="s">
        <v>115</v>
      </c>
      <c r="B115" s="93">
        <v>0</v>
      </c>
      <c r="C115" s="93">
        <v>0</v>
      </c>
      <c r="D115" s="93">
        <v>0</v>
      </c>
      <c r="E115" s="93">
        <v>0</v>
      </c>
      <c r="F115" s="93">
        <v>0</v>
      </c>
      <c r="G115" s="93">
        <v>0</v>
      </c>
    </row>
    <row r="116" spans="1:74" ht="15.75" x14ac:dyDescent="0.25">
      <c r="A116" s="3" t="s">
        <v>217</v>
      </c>
      <c r="B116" s="93">
        <v>0</v>
      </c>
      <c r="C116" s="71">
        <v>0</v>
      </c>
      <c r="D116" s="71">
        <v>0</v>
      </c>
      <c r="E116" s="71">
        <v>0</v>
      </c>
      <c r="F116" s="72">
        <v>0</v>
      </c>
      <c r="G116" s="72">
        <v>0</v>
      </c>
      <c r="H116" s="73">
        <v>0</v>
      </c>
      <c r="I116" s="82">
        <v>0</v>
      </c>
      <c r="J116" s="73">
        <v>3</v>
      </c>
      <c r="K116" s="64">
        <v>0</v>
      </c>
      <c r="L116" s="73">
        <v>0</v>
      </c>
      <c r="M116" s="73">
        <v>0</v>
      </c>
      <c r="N116" s="73">
        <v>0</v>
      </c>
      <c r="O116" s="73">
        <v>0</v>
      </c>
      <c r="P116" s="73">
        <v>0</v>
      </c>
      <c r="Q116" s="73">
        <v>0</v>
      </c>
      <c r="R116" s="73">
        <v>0</v>
      </c>
      <c r="S116" s="73">
        <v>0</v>
      </c>
      <c r="T116" s="73">
        <v>0</v>
      </c>
      <c r="U116" s="73">
        <v>0</v>
      </c>
      <c r="V116" s="14">
        <v>0</v>
      </c>
      <c r="W116" s="73">
        <v>0</v>
      </c>
      <c r="X116" s="73">
        <v>0</v>
      </c>
      <c r="Y116" s="75">
        <v>0</v>
      </c>
      <c r="Z116" s="73">
        <v>0</v>
      </c>
      <c r="AA116" s="14">
        <v>0</v>
      </c>
      <c r="AB116" s="73">
        <v>0</v>
      </c>
      <c r="AC116" s="73">
        <v>0</v>
      </c>
      <c r="AD116" s="73">
        <v>0</v>
      </c>
      <c r="AE116" s="14">
        <v>0</v>
      </c>
      <c r="AF116" s="73">
        <v>0</v>
      </c>
      <c r="AG116" s="73">
        <v>0</v>
      </c>
      <c r="AH116" s="73">
        <v>0</v>
      </c>
      <c r="AI116" s="73">
        <v>0</v>
      </c>
      <c r="AJ116" s="73">
        <v>0</v>
      </c>
      <c r="AK116" s="73">
        <v>0</v>
      </c>
      <c r="AL116" s="86">
        <v>0</v>
      </c>
      <c r="AM116" s="64">
        <v>0</v>
      </c>
      <c r="AN116" s="64">
        <v>0</v>
      </c>
      <c r="AO116" s="73">
        <v>0</v>
      </c>
      <c r="AP116" s="73">
        <v>0</v>
      </c>
      <c r="AQ116" s="73">
        <v>0</v>
      </c>
      <c r="AR116" s="73">
        <v>0</v>
      </c>
    </row>
    <row r="117" spans="1:74" ht="15.75" x14ac:dyDescent="0.25">
      <c r="A117" s="3" t="s">
        <v>216</v>
      </c>
      <c r="B117" s="93">
        <v>0</v>
      </c>
      <c r="C117" s="96">
        <v>0</v>
      </c>
      <c r="D117" s="96">
        <v>0</v>
      </c>
      <c r="E117" s="96">
        <v>0</v>
      </c>
      <c r="F117" s="72">
        <v>0</v>
      </c>
      <c r="G117" s="72">
        <v>0</v>
      </c>
      <c r="H117" s="73">
        <v>0</v>
      </c>
      <c r="I117" s="82">
        <v>0</v>
      </c>
      <c r="J117" s="73">
        <v>0</v>
      </c>
      <c r="K117" s="64">
        <v>0</v>
      </c>
      <c r="L117" s="73">
        <v>0</v>
      </c>
      <c r="M117" s="73">
        <v>0</v>
      </c>
      <c r="N117" s="73">
        <v>0</v>
      </c>
      <c r="O117" s="73">
        <v>0</v>
      </c>
      <c r="P117" s="73">
        <v>0</v>
      </c>
      <c r="Q117" s="73">
        <v>0</v>
      </c>
      <c r="R117" s="73">
        <v>0</v>
      </c>
      <c r="S117" s="73">
        <v>0</v>
      </c>
      <c r="T117" s="73">
        <v>0</v>
      </c>
      <c r="U117" s="73">
        <v>0</v>
      </c>
      <c r="V117" s="14">
        <v>0</v>
      </c>
      <c r="W117" s="73">
        <v>0</v>
      </c>
      <c r="X117" s="73">
        <v>0</v>
      </c>
      <c r="Y117" s="75">
        <v>0</v>
      </c>
      <c r="Z117" s="73">
        <v>0</v>
      </c>
      <c r="AA117" s="14">
        <v>0</v>
      </c>
      <c r="AB117" s="73">
        <v>0</v>
      </c>
      <c r="AC117" s="73">
        <v>0</v>
      </c>
      <c r="AD117" s="73">
        <v>0</v>
      </c>
      <c r="AE117" s="14">
        <v>0</v>
      </c>
      <c r="AF117" s="73">
        <v>21</v>
      </c>
      <c r="AG117" s="73">
        <v>1</v>
      </c>
      <c r="AH117" s="73">
        <v>3</v>
      </c>
      <c r="AI117" s="73">
        <v>66</v>
      </c>
      <c r="AJ117" s="73">
        <v>0</v>
      </c>
      <c r="AK117" s="73">
        <v>0</v>
      </c>
      <c r="AL117" s="86">
        <v>0</v>
      </c>
      <c r="AM117" s="64">
        <v>0</v>
      </c>
      <c r="AN117" s="64">
        <v>100</v>
      </c>
      <c r="AO117" s="73">
        <v>0</v>
      </c>
      <c r="AP117" s="73">
        <v>0</v>
      </c>
      <c r="AQ117" s="73">
        <v>0</v>
      </c>
      <c r="AR117" s="73">
        <v>0</v>
      </c>
      <c r="BR117" s="70">
        <v>40</v>
      </c>
    </row>
    <row r="118" spans="1:74" ht="15.75" x14ac:dyDescent="0.25">
      <c r="A118" s="3" t="s">
        <v>215</v>
      </c>
      <c r="B118" s="93">
        <v>0</v>
      </c>
      <c r="C118" s="96">
        <v>0</v>
      </c>
      <c r="D118" s="96">
        <v>0</v>
      </c>
      <c r="E118" s="96">
        <v>0</v>
      </c>
      <c r="F118" s="72">
        <v>0</v>
      </c>
      <c r="G118" s="72">
        <v>0</v>
      </c>
      <c r="H118" s="73">
        <v>0</v>
      </c>
      <c r="I118" s="82">
        <v>0</v>
      </c>
      <c r="J118" s="73">
        <v>0</v>
      </c>
      <c r="K118" s="64">
        <v>0</v>
      </c>
      <c r="L118" s="73">
        <v>0</v>
      </c>
      <c r="M118" s="73">
        <v>0</v>
      </c>
      <c r="N118" s="73">
        <v>7</v>
      </c>
      <c r="O118" s="73">
        <v>0</v>
      </c>
      <c r="P118" s="73">
        <v>0</v>
      </c>
      <c r="Q118" s="73">
        <v>0</v>
      </c>
      <c r="R118" s="73">
        <v>26</v>
      </c>
      <c r="S118" s="73">
        <v>0</v>
      </c>
      <c r="T118" s="73">
        <v>0</v>
      </c>
      <c r="U118" s="73">
        <v>4</v>
      </c>
      <c r="V118" s="14">
        <v>0</v>
      </c>
      <c r="W118" s="73">
        <v>0</v>
      </c>
      <c r="X118" s="73">
        <v>0</v>
      </c>
      <c r="Y118" s="75">
        <v>0</v>
      </c>
      <c r="Z118" s="73">
        <v>0</v>
      </c>
      <c r="AA118" s="14">
        <v>0</v>
      </c>
      <c r="AB118" s="73">
        <v>0</v>
      </c>
      <c r="AC118" s="73">
        <v>0</v>
      </c>
      <c r="AD118" s="73">
        <v>0</v>
      </c>
      <c r="AE118" s="14">
        <v>0</v>
      </c>
      <c r="AF118" s="73">
        <v>0</v>
      </c>
      <c r="AG118" s="73">
        <v>0</v>
      </c>
      <c r="AH118" s="73">
        <v>0</v>
      </c>
      <c r="AI118" s="73">
        <v>0</v>
      </c>
      <c r="AJ118" s="73">
        <v>0</v>
      </c>
      <c r="AK118" s="73">
        <v>0</v>
      </c>
      <c r="AL118" s="86">
        <v>0</v>
      </c>
      <c r="AM118" s="64">
        <v>0</v>
      </c>
      <c r="AN118" s="64">
        <v>0</v>
      </c>
      <c r="AO118" s="73">
        <v>0</v>
      </c>
      <c r="AP118" s="73">
        <v>128</v>
      </c>
      <c r="AQ118" s="73">
        <v>0</v>
      </c>
      <c r="AR118" s="73">
        <v>0</v>
      </c>
      <c r="BK118" s="77">
        <v>240</v>
      </c>
      <c r="BV118" s="77">
        <v>7</v>
      </c>
    </row>
    <row r="119" spans="1:74" ht="15.75" x14ac:dyDescent="0.25">
      <c r="A119" s="3" t="s">
        <v>214</v>
      </c>
      <c r="B119" s="93">
        <v>0</v>
      </c>
      <c r="C119" s="71">
        <v>0</v>
      </c>
      <c r="D119" s="71">
        <v>0</v>
      </c>
      <c r="E119" s="71">
        <v>0</v>
      </c>
      <c r="F119" s="72">
        <v>0</v>
      </c>
      <c r="G119" s="72">
        <v>0</v>
      </c>
      <c r="H119" s="73">
        <v>0</v>
      </c>
      <c r="I119" s="82">
        <v>2000</v>
      </c>
      <c r="J119" s="73">
        <v>330</v>
      </c>
      <c r="K119" s="64">
        <v>0</v>
      </c>
      <c r="L119" s="73">
        <v>0</v>
      </c>
      <c r="M119" s="73">
        <v>0</v>
      </c>
      <c r="N119" s="73">
        <v>1052</v>
      </c>
      <c r="O119" s="73">
        <v>1</v>
      </c>
      <c r="P119" s="73">
        <v>0</v>
      </c>
      <c r="Q119" s="73">
        <v>0</v>
      </c>
      <c r="R119" s="73">
        <v>0</v>
      </c>
      <c r="S119" s="73">
        <v>0</v>
      </c>
      <c r="T119" s="73">
        <v>0</v>
      </c>
      <c r="U119" s="73">
        <v>0</v>
      </c>
      <c r="V119" s="14">
        <v>2140</v>
      </c>
      <c r="W119" s="73">
        <v>0</v>
      </c>
      <c r="X119" s="73">
        <v>0</v>
      </c>
      <c r="Y119" s="75">
        <v>0</v>
      </c>
      <c r="Z119" s="73">
        <v>0</v>
      </c>
      <c r="AA119" s="14">
        <v>0</v>
      </c>
      <c r="AB119" s="73">
        <v>0</v>
      </c>
      <c r="AC119" s="73">
        <v>0</v>
      </c>
      <c r="AD119" s="73">
        <v>0</v>
      </c>
      <c r="AE119" s="14">
        <v>0</v>
      </c>
      <c r="AF119" s="73">
        <v>0</v>
      </c>
      <c r="AG119" s="73">
        <v>0</v>
      </c>
      <c r="AH119" s="73">
        <v>0</v>
      </c>
      <c r="AI119" s="73">
        <v>0</v>
      </c>
      <c r="AJ119" s="73">
        <v>0</v>
      </c>
      <c r="AK119" s="73">
        <v>0</v>
      </c>
      <c r="AL119" s="86">
        <v>0</v>
      </c>
      <c r="AM119" s="64">
        <v>0</v>
      </c>
      <c r="AN119" s="64">
        <v>1800</v>
      </c>
      <c r="AO119" s="73">
        <v>0</v>
      </c>
      <c r="AP119" s="73">
        <v>310</v>
      </c>
      <c r="AQ119" s="73">
        <v>0</v>
      </c>
      <c r="AR119" s="73">
        <v>2080</v>
      </c>
      <c r="BV119" s="77">
        <v>363</v>
      </c>
    </row>
    <row r="120" spans="1:74" ht="15.75" x14ac:dyDescent="0.25">
      <c r="A120" s="99" t="s">
        <v>288</v>
      </c>
      <c r="B120" s="93">
        <v>0</v>
      </c>
      <c r="C120" s="93">
        <v>2200</v>
      </c>
      <c r="D120" s="93">
        <v>3310</v>
      </c>
      <c r="E120" s="93">
        <v>1940</v>
      </c>
      <c r="F120" s="72">
        <v>800</v>
      </c>
      <c r="G120" s="72">
        <v>0</v>
      </c>
      <c r="H120" s="73">
        <v>0</v>
      </c>
      <c r="I120" s="82">
        <v>2500</v>
      </c>
      <c r="J120" s="73">
        <v>4310</v>
      </c>
      <c r="K120" s="64">
        <v>0</v>
      </c>
      <c r="L120" s="73">
        <v>3</v>
      </c>
      <c r="M120" s="73">
        <v>0</v>
      </c>
      <c r="N120" s="73">
        <v>0</v>
      </c>
      <c r="O120" s="73">
        <v>0</v>
      </c>
      <c r="P120" s="73">
        <v>0</v>
      </c>
      <c r="Q120" s="73">
        <v>0</v>
      </c>
      <c r="R120" s="73">
        <v>0</v>
      </c>
      <c r="S120" s="73">
        <v>0</v>
      </c>
      <c r="T120" s="73">
        <v>0</v>
      </c>
      <c r="U120" s="73">
        <v>0</v>
      </c>
      <c r="V120" s="14">
        <v>0</v>
      </c>
      <c r="W120" s="73">
        <v>0</v>
      </c>
      <c r="X120" s="73">
        <v>401</v>
      </c>
      <c r="Y120" s="75">
        <v>1160</v>
      </c>
      <c r="Z120" s="73">
        <v>1300</v>
      </c>
      <c r="AA120" s="14">
        <v>9261</v>
      </c>
      <c r="AB120" s="73">
        <v>2410</v>
      </c>
      <c r="AC120" s="73">
        <v>0</v>
      </c>
      <c r="AD120" s="73">
        <v>2782</v>
      </c>
      <c r="AE120" s="14">
        <v>1791</v>
      </c>
      <c r="AF120" s="73">
        <v>1890</v>
      </c>
      <c r="AG120" s="73">
        <v>773</v>
      </c>
      <c r="AH120" s="73">
        <v>6260</v>
      </c>
      <c r="AI120" s="73">
        <v>6247</v>
      </c>
      <c r="AJ120" s="73">
        <v>0</v>
      </c>
      <c r="AK120" s="73">
        <v>1040</v>
      </c>
      <c r="AL120" s="72"/>
      <c r="AM120" s="64">
        <v>0</v>
      </c>
      <c r="AN120" s="64">
        <v>0</v>
      </c>
      <c r="AO120" s="73">
        <v>0</v>
      </c>
      <c r="AP120" s="73">
        <v>0</v>
      </c>
      <c r="AQ120" s="73">
        <v>0</v>
      </c>
      <c r="AR120" s="73">
        <v>0</v>
      </c>
      <c r="BU120" s="77">
        <v>4</v>
      </c>
    </row>
    <row r="121" spans="1:74" ht="15.75" x14ac:dyDescent="0.25">
      <c r="A121" s="3" t="s">
        <v>139</v>
      </c>
      <c r="B121" s="70">
        <v>0</v>
      </c>
      <c r="C121" s="70">
        <v>0</v>
      </c>
      <c r="D121" s="70">
        <v>0</v>
      </c>
      <c r="E121" s="70">
        <v>0</v>
      </c>
      <c r="F121" s="70">
        <v>0</v>
      </c>
      <c r="G121" s="70">
        <v>0</v>
      </c>
      <c r="H121" s="70">
        <v>0</v>
      </c>
      <c r="I121" s="70">
        <v>0</v>
      </c>
      <c r="J121" s="70">
        <v>0</v>
      </c>
      <c r="K121" s="70">
        <v>0</v>
      </c>
      <c r="L121" s="70">
        <v>0</v>
      </c>
      <c r="M121" s="70">
        <v>0</v>
      </c>
      <c r="N121" s="70">
        <v>0</v>
      </c>
      <c r="O121" s="70">
        <v>0</v>
      </c>
      <c r="P121" s="73">
        <v>0</v>
      </c>
      <c r="Q121" s="73">
        <v>0</v>
      </c>
      <c r="R121" s="73">
        <v>0</v>
      </c>
      <c r="S121" s="73">
        <v>0</v>
      </c>
      <c r="T121" s="73">
        <v>0</v>
      </c>
      <c r="U121" s="73">
        <v>0</v>
      </c>
      <c r="V121" s="14">
        <v>0</v>
      </c>
      <c r="W121" s="73">
        <v>0</v>
      </c>
      <c r="X121" s="73">
        <v>0</v>
      </c>
      <c r="Y121" s="76">
        <v>0</v>
      </c>
      <c r="Z121" s="73">
        <v>0</v>
      </c>
      <c r="AA121" s="14">
        <v>0</v>
      </c>
      <c r="AB121" s="73">
        <v>0</v>
      </c>
      <c r="AC121" s="73">
        <v>0</v>
      </c>
      <c r="AD121" s="73">
        <v>0</v>
      </c>
      <c r="AE121" s="14">
        <v>0</v>
      </c>
      <c r="AF121" s="73">
        <v>0</v>
      </c>
      <c r="AG121" s="73">
        <v>0</v>
      </c>
      <c r="AH121" s="73">
        <v>0</v>
      </c>
      <c r="AI121" s="73">
        <v>0</v>
      </c>
      <c r="AJ121" s="73">
        <v>0</v>
      </c>
      <c r="AK121" s="73">
        <v>0</v>
      </c>
      <c r="AL121" s="73">
        <v>0</v>
      </c>
      <c r="AM121" s="73">
        <v>0</v>
      </c>
      <c r="AN121" s="73">
        <v>0</v>
      </c>
      <c r="AO121" s="73">
        <v>0</v>
      </c>
      <c r="AP121" s="73">
        <v>0</v>
      </c>
      <c r="AQ121" s="73">
        <v>0</v>
      </c>
      <c r="AR121" s="73">
        <v>0</v>
      </c>
      <c r="AS121" s="24">
        <v>0</v>
      </c>
      <c r="AT121" s="76">
        <v>36</v>
      </c>
      <c r="AU121" s="24">
        <v>0</v>
      </c>
      <c r="AV121" s="76">
        <v>0</v>
      </c>
      <c r="AW121" s="76">
        <v>0</v>
      </c>
      <c r="AX121" s="24">
        <v>0</v>
      </c>
      <c r="AY121" s="76">
        <v>0</v>
      </c>
      <c r="AZ121" s="24">
        <v>850</v>
      </c>
      <c r="BA121" s="76">
        <v>2480</v>
      </c>
      <c r="BB121" s="24">
        <v>0</v>
      </c>
      <c r="BC121" s="76">
        <v>0</v>
      </c>
      <c r="BD121" s="76">
        <v>687</v>
      </c>
      <c r="BE121" s="24">
        <v>1370</v>
      </c>
      <c r="BF121" s="76">
        <v>200</v>
      </c>
      <c r="BG121" s="76">
        <v>405</v>
      </c>
      <c r="BH121" s="77">
        <v>0</v>
      </c>
      <c r="BI121" s="77">
        <v>0</v>
      </c>
      <c r="BJ121" s="77">
        <v>0</v>
      </c>
      <c r="BK121" s="77">
        <v>0</v>
      </c>
      <c r="BL121" s="70">
        <v>600</v>
      </c>
      <c r="BM121" s="70">
        <v>0</v>
      </c>
      <c r="BN121" s="70">
        <v>0</v>
      </c>
      <c r="BO121" s="70">
        <v>0</v>
      </c>
      <c r="BP121" s="70">
        <v>90</v>
      </c>
      <c r="BQ121" s="70">
        <v>880</v>
      </c>
      <c r="BR121" s="70">
        <v>0</v>
      </c>
      <c r="BS121" s="70">
        <v>1000</v>
      </c>
      <c r="BT121" s="70">
        <v>0</v>
      </c>
      <c r="BU121" s="77">
        <v>0</v>
      </c>
      <c r="BV121" s="77">
        <v>0</v>
      </c>
    </row>
    <row r="122" spans="1:74" ht="15.75" x14ac:dyDescent="0.25">
      <c r="A122" s="3" t="s">
        <v>167</v>
      </c>
      <c r="BL122" s="70">
        <v>0</v>
      </c>
      <c r="BQ122" s="70">
        <v>0</v>
      </c>
    </row>
    <row r="123" spans="1:74" ht="15.75" x14ac:dyDescent="0.25">
      <c r="A123" s="3" t="s">
        <v>168</v>
      </c>
      <c r="BL123" s="70">
        <v>0</v>
      </c>
      <c r="BQ123" s="70">
        <v>0</v>
      </c>
    </row>
    <row r="124" spans="1:74" ht="15.75" x14ac:dyDescent="0.25">
      <c r="A124" s="3" t="s">
        <v>285</v>
      </c>
      <c r="BL124" s="70">
        <v>0</v>
      </c>
      <c r="BQ124" s="70">
        <v>0</v>
      </c>
      <c r="BR124" s="70">
        <v>1760</v>
      </c>
    </row>
    <row r="125" spans="1:74" ht="15.75" x14ac:dyDescent="0.25">
      <c r="A125" s="3" t="s">
        <v>286</v>
      </c>
      <c r="BL125" s="70">
        <v>0</v>
      </c>
      <c r="BQ125" s="70">
        <v>0</v>
      </c>
    </row>
    <row r="126" spans="1:74" ht="15.75" x14ac:dyDescent="0.25">
      <c r="A126" s="3" t="s">
        <v>287</v>
      </c>
      <c r="BL126" s="70">
        <v>0</v>
      </c>
      <c r="BO126" s="70">
        <v>540</v>
      </c>
      <c r="BQ126" s="70">
        <v>0</v>
      </c>
      <c r="BR126" s="70">
        <v>1110</v>
      </c>
    </row>
    <row r="127" spans="1:74" ht="15.75" x14ac:dyDescent="0.25">
      <c r="A127" s="3" t="s">
        <v>169</v>
      </c>
    </row>
    <row r="128" spans="1:74" ht="15.75" x14ac:dyDescent="0.25">
      <c r="A128" s="3" t="s">
        <v>260</v>
      </c>
      <c r="BL128" s="70">
        <v>0</v>
      </c>
    </row>
    <row r="129" spans="1:73" ht="15.75" x14ac:dyDescent="0.25">
      <c r="A129" s="3" t="s">
        <v>170</v>
      </c>
    </row>
    <row r="130" spans="1:73" ht="15.75" x14ac:dyDescent="0.25">
      <c r="A130" s="3" t="s">
        <v>289</v>
      </c>
      <c r="BU130" s="77">
        <v>2</v>
      </c>
    </row>
  </sheetData>
  <phoneticPr fontId="5" type="noConversion"/>
  <conditionalFormatting sqref="B4:G4">
    <cfRule type="cellIs" dxfId="26" priority="31" operator="equal">
      <formula>"mudflat"</formula>
    </cfRule>
  </conditionalFormatting>
  <conditionalFormatting sqref="A4">
    <cfRule type="cellIs" dxfId="25" priority="30" operator="equal">
      <formula>"mudflat"</formula>
    </cfRule>
  </conditionalFormatting>
  <conditionalFormatting sqref="H4:O4">
    <cfRule type="cellIs" dxfId="24" priority="28" operator="equal">
      <formula>"mudflat"</formula>
    </cfRule>
  </conditionalFormatting>
  <conditionalFormatting sqref="J7 H7">
    <cfRule type="duplicateValues" dxfId="23" priority="29"/>
  </conditionalFormatting>
  <conditionalFormatting sqref="L7">
    <cfRule type="duplicateValues" dxfId="22" priority="27"/>
  </conditionalFormatting>
  <conditionalFormatting sqref="M7">
    <cfRule type="duplicateValues" dxfId="21" priority="26"/>
  </conditionalFormatting>
  <conditionalFormatting sqref="N7:O7">
    <cfRule type="duplicateValues" dxfId="20" priority="25"/>
  </conditionalFormatting>
  <conditionalFormatting sqref="P4:R4">
    <cfRule type="cellIs" dxfId="19" priority="24" operator="equal">
      <formula>"mudflat"</formula>
    </cfRule>
  </conditionalFormatting>
  <conditionalFormatting sqref="P7:R7">
    <cfRule type="duplicateValues" dxfId="18" priority="23"/>
  </conditionalFormatting>
  <conditionalFormatting sqref="S4:AJ4">
    <cfRule type="cellIs" dxfId="17" priority="18" operator="equal">
      <formula>"mudflat"</formula>
    </cfRule>
  </conditionalFormatting>
  <conditionalFormatting sqref="U7">
    <cfRule type="duplicateValues" dxfId="16" priority="17"/>
  </conditionalFormatting>
  <conditionalFormatting sqref="W7">
    <cfRule type="duplicateValues" dxfId="15" priority="16"/>
  </conditionalFormatting>
  <conditionalFormatting sqref="AJ7">
    <cfRule type="duplicateValues" dxfId="14" priority="15"/>
  </conditionalFormatting>
  <conditionalFormatting sqref="Z7:AC7">
    <cfRule type="duplicateValues" dxfId="13" priority="19"/>
  </conditionalFormatting>
  <conditionalFormatting sqref="AD7:AI7">
    <cfRule type="duplicateValues" dxfId="12" priority="20"/>
  </conditionalFormatting>
  <conditionalFormatting sqref="X7 S7:T7">
    <cfRule type="duplicateValues" dxfId="11" priority="21"/>
  </conditionalFormatting>
  <conditionalFormatting sqref="AO3 AK4:AR4">
    <cfRule type="cellIs" dxfId="10" priority="12" operator="equal">
      <formula>"mudflat"</formula>
    </cfRule>
  </conditionalFormatting>
  <conditionalFormatting sqref="AK7:AN7">
    <cfRule type="duplicateValues" dxfId="9" priority="13"/>
  </conditionalFormatting>
  <conditionalFormatting sqref="AQ7:AR7 AP6">
    <cfRule type="duplicateValues" dxfId="8" priority="11"/>
  </conditionalFormatting>
  <conditionalFormatting sqref="AP5">
    <cfRule type="duplicateValues" dxfId="7" priority="43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topLeftCell="A37" workbookViewId="0">
      <selection activeCell="A66" sqref="A66:XFD66"/>
    </sheetView>
  </sheetViews>
  <sheetFormatPr defaultRowHeight="15.75" x14ac:dyDescent="0.25"/>
  <cols>
    <col min="1" max="1" width="28.625" style="28" customWidth="1"/>
    <col min="3" max="3" width="14.75" customWidth="1"/>
    <col min="4" max="4" width="16.5" customWidth="1"/>
    <col min="5" max="5" width="14.75" customWidth="1"/>
    <col min="6" max="6" width="16.875" customWidth="1"/>
    <col min="7" max="7" width="11.375" customWidth="1"/>
    <col min="8" max="8" width="11.875" customWidth="1"/>
    <col min="9" max="9" width="12.125" customWidth="1"/>
  </cols>
  <sheetData>
    <row r="1" spans="1:9" x14ac:dyDescent="0.2">
      <c r="A1" s="1" t="s">
        <v>0</v>
      </c>
      <c r="C1" s="26" t="s">
        <v>272</v>
      </c>
      <c r="D1" s="26" t="s">
        <v>273</v>
      </c>
      <c r="E1" s="26" t="s">
        <v>274</v>
      </c>
      <c r="F1" s="26" t="s">
        <v>269</v>
      </c>
      <c r="G1" s="26" t="s">
        <v>270</v>
      </c>
      <c r="H1" s="26" t="s">
        <v>174</v>
      </c>
      <c r="I1" s="26" t="s">
        <v>271</v>
      </c>
    </row>
    <row r="2" spans="1:9" x14ac:dyDescent="0.2">
      <c r="A2" s="1" t="s">
        <v>140</v>
      </c>
      <c r="C2" t="s">
        <v>141</v>
      </c>
      <c r="D2" t="s">
        <v>141</v>
      </c>
      <c r="E2" t="s">
        <v>142</v>
      </c>
      <c r="F2" t="s">
        <v>175</v>
      </c>
      <c r="G2" t="s">
        <v>175</v>
      </c>
      <c r="H2" t="s">
        <v>176</v>
      </c>
      <c r="I2" t="s">
        <v>177</v>
      </c>
    </row>
    <row r="3" spans="1:9" x14ac:dyDescent="0.2">
      <c r="A3" s="2" t="s">
        <v>143</v>
      </c>
      <c r="C3" s="26"/>
      <c r="D3" s="26"/>
      <c r="E3" s="26"/>
      <c r="F3" s="26"/>
      <c r="G3" s="26"/>
      <c r="H3" s="26"/>
      <c r="I3" s="26"/>
    </row>
    <row r="4" spans="1:9" x14ac:dyDescent="0.2">
      <c r="A4" s="2" t="s">
        <v>144</v>
      </c>
      <c r="C4" t="s">
        <v>145</v>
      </c>
      <c r="D4" t="s">
        <v>146</v>
      </c>
      <c r="E4" t="s">
        <v>147</v>
      </c>
      <c r="F4" t="s">
        <v>178</v>
      </c>
      <c r="G4" t="s">
        <v>179</v>
      </c>
      <c r="H4" t="s">
        <v>178</v>
      </c>
      <c r="I4" t="s">
        <v>178</v>
      </c>
    </row>
    <row r="5" spans="1:9" x14ac:dyDescent="0.2">
      <c r="A5" s="1" t="s">
        <v>148</v>
      </c>
    </row>
    <row r="6" spans="1:9" x14ac:dyDescent="0.2">
      <c r="A6" s="1" t="s">
        <v>149</v>
      </c>
      <c r="C6">
        <f>COUNTIF(C8:C92,"&gt;0")</f>
        <v>21</v>
      </c>
      <c r="D6">
        <f>COUNTIF(D8:D120,"&gt;0")</f>
        <v>28</v>
      </c>
      <c r="E6">
        <f>COUNTIF(E8:E120,"&gt;0")</f>
        <v>23</v>
      </c>
      <c r="F6" s="24">
        <f>COUNTIF(F8:F92,"&gt;0")</f>
        <v>20</v>
      </c>
      <c r="G6" s="24">
        <v>29</v>
      </c>
      <c r="H6" s="24">
        <f>COUNTIF(H8:H92,"&gt;0")</f>
        <v>30</v>
      </c>
      <c r="I6" s="24">
        <f>COUNTIF(I8:I92,"&gt;0")</f>
        <v>33</v>
      </c>
    </row>
    <row r="7" spans="1:9" x14ac:dyDescent="0.2">
      <c r="A7" s="1" t="s">
        <v>10</v>
      </c>
      <c r="C7">
        <f t="shared" ref="C7:I7" si="0">SUM(C8:C129)</f>
        <v>6075</v>
      </c>
      <c r="D7">
        <f t="shared" si="0"/>
        <v>22442</v>
      </c>
      <c r="E7">
        <f t="shared" si="0"/>
        <v>29244</v>
      </c>
      <c r="F7" s="97">
        <f t="shared" si="0"/>
        <v>29475</v>
      </c>
      <c r="G7" s="97">
        <f t="shared" si="0"/>
        <v>29861</v>
      </c>
      <c r="H7" s="97">
        <f t="shared" si="0"/>
        <v>20891</v>
      </c>
      <c r="I7" s="97">
        <f t="shared" si="0"/>
        <v>19820</v>
      </c>
    </row>
    <row r="8" spans="1:9" x14ac:dyDescent="0.25">
      <c r="A8" s="3" t="s">
        <v>11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</row>
    <row r="9" spans="1:9" x14ac:dyDescent="0.25">
      <c r="A9" s="3" t="s">
        <v>12</v>
      </c>
      <c r="C9">
        <v>655</v>
      </c>
      <c r="D9">
        <v>155</v>
      </c>
      <c r="E9">
        <v>530</v>
      </c>
      <c r="F9">
        <v>1347</v>
      </c>
      <c r="G9">
        <v>740</v>
      </c>
      <c r="H9">
        <v>903</v>
      </c>
      <c r="I9">
        <v>927</v>
      </c>
    </row>
    <row r="10" spans="1:9" x14ac:dyDescent="0.25">
      <c r="A10" s="3" t="s">
        <v>13</v>
      </c>
      <c r="C10">
        <v>73</v>
      </c>
      <c r="D10">
        <v>257</v>
      </c>
      <c r="E10">
        <v>0</v>
      </c>
      <c r="F10">
        <v>300</v>
      </c>
      <c r="G10">
        <v>67</v>
      </c>
      <c r="H10">
        <v>105</v>
      </c>
      <c r="I10">
        <v>63</v>
      </c>
    </row>
    <row r="11" spans="1:9" x14ac:dyDescent="0.25">
      <c r="A11" s="3" t="s">
        <v>14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</row>
    <row r="12" spans="1:9" x14ac:dyDescent="0.25">
      <c r="A12" s="3" t="s">
        <v>15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</row>
    <row r="13" spans="1:9" x14ac:dyDescent="0.25">
      <c r="A13" s="3" t="s">
        <v>16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</row>
    <row r="14" spans="1:9" x14ac:dyDescent="0.25">
      <c r="A14" s="3" t="s">
        <v>17</v>
      </c>
      <c r="C14">
        <v>51</v>
      </c>
      <c r="D14">
        <v>524</v>
      </c>
      <c r="E14">
        <v>0</v>
      </c>
      <c r="F14">
        <v>190</v>
      </c>
      <c r="G14">
        <v>8</v>
      </c>
      <c r="H14">
        <v>435</v>
      </c>
      <c r="I14">
        <v>191</v>
      </c>
    </row>
    <row r="15" spans="1:9" x14ac:dyDescent="0.25">
      <c r="A15" s="3" t="s">
        <v>18</v>
      </c>
      <c r="C15">
        <v>1055</v>
      </c>
      <c r="D15">
        <v>761</v>
      </c>
      <c r="E15">
        <v>62</v>
      </c>
      <c r="F15">
        <v>11790</v>
      </c>
      <c r="G15">
        <v>2868</v>
      </c>
      <c r="H15">
        <v>65</v>
      </c>
      <c r="I15">
        <v>16</v>
      </c>
    </row>
    <row r="16" spans="1:9" x14ac:dyDescent="0.25">
      <c r="A16" s="3" t="s">
        <v>19</v>
      </c>
      <c r="C16">
        <v>0</v>
      </c>
      <c r="D16">
        <v>684</v>
      </c>
      <c r="E16">
        <v>109</v>
      </c>
      <c r="F16">
        <v>138</v>
      </c>
      <c r="G16">
        <v>441</v>
      </c>
      <c r="H16">
        <v>292</v>
      </c>
      <c r="I16">
        <v>414</v>
      </c>
    </row>
    <row r="17" spans="1:9" x14ac:dyDescent="0.25">
      <c r="A17" s="3" t="s">
        <v>20</v>
      </c>
      <c r="C17">
        <v>0</v>
      </c>
      <c r="D17">
        <v>10</v>
      </c>
      <c r="E17">
        <v>5</v>
      </c>
      <c r="F17">
        <v>0</v>
      </c>
      <c r="G17">
        <v>0</v>
      </c>
      <c r="H17">
        <v>1</v>
      </c>
      <c r="I17">
        <v>76</v>
      </c>
    </row>
    <row r="18" spans="1:9" x14ac:dyDescent="0.25">
      <c r="A18" s="3" t="s">
        <v>21</v>
      </c>
      <c r="C18">
        <v>142</v>
      </c>
      <c r="D18">
        <v>0</v>
      </c>
      <c r="E18">
        <v>0</v>
      </c>
      <c r="F18">
        <v>400</v>
      </c>
      <c r="G18">
        <v>0</v>
      </c>
      <c r="H18">
        <v>0</v>
      </c>
      <c r="I18">
        <v>0</v>
      </c>
    </row>
    <row r="19" spans="1:9" x14ac:dyDescent="0.25">
      <c r="A19" s="3" t="s">
        <v>22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x14ac:dyDescent="0.25">
      <c r="A20" s="3" t="s">
        <v>23</v>
      </c>
      <c r="C20">
        <v>3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</row>
    <row r="21" spans="1:9" x14ac:dyDescent="0.25">
      <c r="A21" s="3" t="s">
        <v>24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</row>
    <row r="22" spans="1:9" x14ac:dyDescent="0.25">
      <c r="A22" s="3" t="s">
        <v>25</v>
      </c>
      <c r="C22">
        <v>70</v>
      </c>
      <c r="D22">
        <v>1546</v>
      </c>
      <c r="E22">
        <v>7647</v>
      </c>
      <c r="F22">
        <v>58</v>
      </c>
      <c r="G22">
        <v>480</v>
      </c>
      <c r="H22">
        <v>991</v>
      </c>
      <c r="I22">
        <v>3193</v>
      </c>
    </row>
    <row r="23" spans="1:9" x14ac:dyDescent="0.25">
      <c r="A23" s="3" t="s">
        <v>26</v>
      </c>
      <c r="C23">
        <v>8</v>
      </c>
      <c r="D23">
        <v>0</v>
      </c>
      <c r="E23">
        <v>0</v>
      </c>
      <c r="F23">
        <v>0</v>
      </c>
      <c r="G23">
        <v>31</v>
      </c>
      <c r="H23">
        <v>0</v>
      </c>
      <c r="I23">
        <v>0</v>
      </c>
    </row>
    <row r="24" spans="1:9" x14ac:dyDescent="0.25">
      <c r="A24" s="4" t="s">
        <v>150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</row>
    <row r="25" spans="1:9" x14ac:dyDescent="0.25">
      <c r="A25" s="3" t="s">
        <v>28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</row>
    <row r="26" spans="1:9" x14ac:dyDescent="0.25">
      <c r="A26" s="3" t="s">
        <v>29</v>
      </c>
      <c r="C26">
        <v>135</v>
      </c>
      <c r="D26">
        <v>75</v>
      </c>
      <c r="E26">
        <v>4</v>
      </c>
      <c r="F26">
        <v>83</v>
      </c>
      <c r="G26">
        <v>660</v>
      </c>
      <c r="H26">
        <v>208</v>
      </c>
      <c r="I26">
        <v>131</v>
      </c>
    </row>
    <row r="27" spans="1:9" x14ac:dyDescent="0.25">
      <c r="A27" s="3" t="s">
        <v>30</v>
      </c>
      <c r="C27">
        <v>0</v>
      </c>
      <c r="D27">
        <v>0</v>
      </c>
      <c r="E27">
        <v>0</v>
      </c>
      <c r="F27">
        <v>0</v>
      </c>
      <c r="G27">
        <v>0</v>
      </c>
      <c r="H27">
        <v>71</v>
      </c>
      <c r="I27">
        <v>103</v>
      </c>
    </row>
    <row r="28" spans="1:9" x14ac:dyDescent="0.25">
      <c r="A28" s="3" t="s">
        <v>31</v>
      </c>
      <c r="C28">
        <v>0</v>
      </c>
      <c r="D28">
        <v>0</v>
      </c>
      <c r="E28">
        <v>0</v>
      </c>
      <c r="F28">
        <v>37</v>
      </c>
      <c r="G28">
        <v>0</v>
      </c>
      <c r="H28">
        <v>0</v>
      </c>
      <c r="I28">
        <v>0</v>
      </c>
    </row>
    <row r="29" spans="1:9" x14ac:dyDescent="0.25">
      <c r="A29" s="3" t="s">
        <v>32</v>
      </c>
      <c r="C29">
        <v>12</v>
      </c>
      <c r="D29">
        <v>804</v>
      </c>
      <c r="E29">
        <v>3003</v>
      </c>
      <c r="F29">
        <v>4245</v>
      </c>
      <c r="G29">
        <v>1838</v>
      </c>
      <c r="H29">
        <v>1593</v>
      </c>
      <c r="I29">
        <v>12</v>
      </c>
    </row>
    <row r="30" spans="1:9" x14ac:dyDescent="0.25">
      <c r="A30" s="3" t="s">
        <v>33</v>
      </c>
      <c r="C30">
        <v>0</v>
      </c>
      <c r="D30">
        <v>16</v>
      </c>
      <c r="E30">
        <v>0</v>
      </c>
      <c r="F30">
        <v>0</v>
      </c>
      <c r="G30">
        <v>1</v>
      </c>
      <c r="H30">
        <v>0</v>
      </c>
      <c r="I30">
        <v>0</v>
      </c>
    </row>
    <row r="31" spans="1:9" x14ac:dyDescent="0.25">
      <c r="A31" s="3" t="s">
        <v>34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</row>
    <row r="32" spans="1:9" x14ac:dyDescent="0.25">
      <c r="A32" s="3" t="s">
        <v>35</v>
      </c>
      <c r="C32">
        <v>1250</v>
      </c>
      <c r="D32">
        <v>38</v>
      </c>
      <c r="E32">
        <v>0</v>
      </c>
      <c r="F32">
        <v>242</v>
      </c>
      <c r="G32">
        <v>61</v>
      </c>
      <c r="H32">
        <v>0</v>
      </c>
      <c r="I32">
        <v>6</v>
      </c>
    </row>
    <row r="33" spans="1:9" x14ac:dyDescent="0.25">
      <c r="A33" s="3" t="s">
        <v>36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</row>
    <row r="34" spans="1:9" x14ac:dyDescent="0.25">
      <c r="A34" s="3" t="s">
        <v>37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</row>
    <row r="35" spans="1:9" x14ac:dyDescent="0.25">
      <c r="A35" s="3" t="s">
        <v>38</v>
      </c>
      <c r="C35">
        <v>2228</v>
      </c>
      <c r="D35">
        <v>7390</v>
      </c>
      <c r="E35">
        <v>2250</v>
      </c>
      <c r="F35">
        <v>1530</v>
      </c>
      <c r="G35">
        <v>3526</v>
      </c>
      <c r="H35">
        <v>1304</v>
      </c>
      <c r="I35">
        <v>2</v>
      </c>
    </row>
    <row r="36" spans="1:9" x14ac:dyDescent="0.25">
      <c r="A36" s="3" t="s">
        <v>39</v>
      </c>
      <c r="C36">
        <v>0</v>
      </c>
      <c r="D36">
        <v>0</v>
      </c>
      <c r="E36">
        <v>0</v>
      </c>
      <c r="F36">
        <v>0</v>
      </c>
      <c r="G36">
        <v>0</v>
      </c>
      <c r="H36">
        <v>12</v>
      </c>
      <c r="I36">
        <v>5</v>
      </c>
    </row>
    <row r="37" spans="1:9" x14ac:dyDescent="0.25">
      <c r="A37" s="3" t="s">
        <v>40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</row>
    <row r="38" spans="1:9" x14ac:dyDescent="0.25">
      <c r="A38" s="3" t="s">
        <v>41</v>
      </c>
      <c r="C38">
        <v>1</v>
      </c>
      <c r="D38">
        <v>26</v>
      </c>
      <c r="E38">
        <v>80</v>
      </c>
      <c r="F38">
        <v>134</v>
      </c>
      <c r="G38">
        <v>161</v>
      </c>
      <c r="H38">
        <v>266</v>
      </c>
      <c r="I38">
        <v>925</v>
      </c>
    </row>
    <row r="39" spans="1:9" x14ac:dyDescent="0.25">
      <c r="A39" s="3" t="s">
        <v>42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1</v>
      </c>
    </row>
    <row r="40" spans="1:9" x14ac:dyDescent="0.25">
      <c r="A40" s="3" t="s">
        <v>43</v>
      </c>
      <c r="C40">
        <v>0</v>
      </c>
      <c r="D40">
        <v>0</v>
      </c>
      <c r="E40">
        <v>2</v>
      </c>
      <c r="F40">
        <v>0</v>
      </c>
      <c r="G40">
        <v>0</v>
      </c>
      <c r="H40">
        <v>0</v>
      </c>
      <c r="I40">
        <v>0</v>
      </c>
    </row>
    <row r="41" spans="1:9" ht="15.6" customHeight="1" x14ac:dyDescent="0.25">
      <c r="A41" s="3" t="s">
        <v>44</v>
      </c>
      <c r="C41">
        <v>0</v>
      </c>
      <c r="D41">
        <v>2</v>
      </c>
      <c r="E41">
        <v>0</v>
      </c>
      <c r="F41">
        <v>0</v>
      </c>
      <c r="G41">
        <v>2</v>
      </c>
      <c r="H41">
        <v>0</v>
      </c>
      <c r="I41">
        <v>0</v>
      </c>
    </row>
    <row r="42" spans="1:9" s="27" customFormat="1" x14ac:dyDescent="0.25">
      <c r="A42" s="3" t="s">
        <v>45</v>
      </c>
      <c r="C42" s="5">
        <v>69</v>
      </c>
      <c r="D42" s="5">
        <v>0</v>
      </c>
      <c r="E42" s="5">
        <v>0</v>
      </c>
      <c r="F42" s="5">
        <v>400</v>
      </c>
      <c r="G42" s="5">
        <v>0</v>
      </c>
      <c r="H42" s="5">
        <v>0</v>
      </c>
      <c r="I42" s="5">
        <v>0</v>
      </c>
    </row>
    <row r="43" spans="1:9" x14ac:dyDescent="0.25">
      <c r="A43" s="3" t="s">
        <v>46</v>
      </c>
      <c r="C43">
        <v>223</v>
      </c>
      <c r="D43">
        <v>26</v>
      </c>
      <c r="E43">
        <v>10</v>
      </c>
      <c r="F43">
        <v>3629</v>
      </c>
      <c r="G43">
        <v>1362</v>
      </c>
      <c r="H43">
        <v>61</v>
      </c>
      <c r="I43">
        <v>55</v>
      </c>
    </row>
    <row r="44" spans="1:9" x14ac:dyDescent="0.25">
      <c r="A44" s="3" t="s">
        <v>151</v>
      </c>
      <c r="C44">
        <v>0</v>
      </c>
      <c r="D44">
        <v>0</v>
      </c>
      <c r="E44">
        <v>2</v>
      </c>
      <c r="F44">
        <v>0</v>
      </c>
      <c r="G44">
        <v>0</v>
      </c>
      <c r="H44">
        <v>34</v>
      </c>
      <c r="I44">
        <v>0</v>
      </c>
    </row>
    <row r="45" spans="1:9" x14ac:dyDescent="0.25">
      <c r="A45" s="3" t="s">
        <v>48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</row>
    <row r="46" spans="1:9" x14ac:dyDescent="0.25">
      <c r="A46" s="3" t="s">
        <v>49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</row>
    <row r="47" spans="1:9" x14ac:dyDescent="0.25">
      <c r="A47" s="3" t="s">
        <v>50</v>
      </c>
      <c r="C47">
        <v>0</v>
      </c>
      <c r="D47">
        <v>2</v>
      </c>
      <c r="E47">
        <v>0</v>
      </c>
      <c r="F47">
        <v>0</v>
      </c>
      <c r="G47">
        <v>13</v>
      </c>
      <c r="H47">
        <v>148</v>
      </c>
      <c r="I47">
        <v>43</v>
      </c>
    </row>
    <row r="48" spans="1:9" x14ac:dyDescent="0.25">
      <c r="A48" s="3" t="s">
        <v>51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</row>
    <row r="49" spans="1:9" x14ac:dyDescent="0.25">
      <c r="A49" s="4" t="s">
        <v>152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</row>
    <row r="50" spans="1:9" x14ac:dyDescent="0.25">
      <c r="A50" s="3" t="s">
        <v>53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3</v>
      </c>
    </row>
    <row r="51" spans="1:9" x14ac:dyDescent="0.25">
      <c r="A51" s="3" t="s">
        <v>54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</row>
    <row r="52" spans="1:9" x14ac:dyDescent="0.25">
      <c r="A52" s="3" t="s">
        <v>55</v>
      </c>
      <c r="C52">
        <v>29</v>
      </c>
      <c r="D52">
        <v>2687</v>
      </c>
      <c r="E52">
        <v>481</v>
      </c>
      <c r="F52">
        <v>3311</v>
      </c>
      <c r="G52">
        <v>12387</v>
      </c>
      <c r="H52">
        <v>2142</v>
      </c>
      <c r="I52">
        <v>26</v>
      </c>
    </row>
    <row r="53" spans="1:9" x14ac:dyDescent="0.25">
      <c r="A53" s="3" t="s">
        <v>56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</row>
    <row r="54" spans="1:9" x14ac:dyDescent="0.25">
      <c r="A54" s="3" t="s">
        <v>153</v>
      </c>
      <c r="C54">
        <v>0</v>
      </c>
      <c r="D54">
        <v>0</v>
      </c>
      <c r="E54">
        <v>0</v>
      </c>
      <c r="F54">
        <v>0</v>
      </c>
      <c r="G54">
        <v>5</v>
      </c>
      <c r="H54">
        <v>0</v>
      </c>
      <c r="I54">
        <v>0</v>
      </c>
    </row>
    <row r="55" spans="1:9" x14ac:dyDescent="0.25">
      <c r="A55" s="3" t="s">
        <v>58</v>
      </c>
      <c r="C55">
        <v>12</v>
      </c>
      <c r="D55">
        <v>5889</v>
      </c>
      <c r="E55">
        <v>4680</v>
      </c>
      <c r="F55">
        <v>1540</v>
      </c>
      <c r="G55">
        <v>2732</v>
      </c>
      <c r="H55">
        <v>2190</v>
      </c>
      <c r="I55">
        <v>2298</v>
      </c>
    </row>
    <row r="56" spans="1:9" x14ac:dyDescent="0.25">
      <c r="A56" s="3" t="s">
        <v>59</v>
      </c>
      <c r="C56">
        <v>24</v>
      </c>
      <c r="D56">
        <v>72</v>
      </c>
      <c r="E56">
        <v>4687</v>
      </c>
      <c r="F56">
        <v>3</v>
      </c>
      <c r="G56">
        <v>1334</v>
      </c>
      <c r="H56">
        <v>4825</v>
      </c>
      <c r="I56">
        <v>3213</v>
      </c>
    </row>
    <row r="57" spans="1:9" x14ac:dyDescent="0.25">
      <c r="A57" s="3" t="s">
        <v>60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</row>
    <row r="58" spans="1:9" x14ac:dyDescent="0.25">
      <c r="A58" s="3" t="s">
        <v>61</v>
      </c>
      <c r="C58">
        <v>0</v>
      </c>
      <c r="D58">
        <v>1</v>
      </c>
      <c r="E58">
        <v>0</v>
      </c>
      <c r="F58">
        <v>0</v>
      </c>
      <c r="G58">
        <v>4</v>
      </c>
      <c r="H58">
        <v>4</v>
      </c>
      <c r="I58">
        <v>5</v>
      </c>
    </row>
    <row r="59" spans="1:9" x14ac:dyDescent="0.25">
      <c r="A59" s="3" t="s">
        <v>62</v>
      </c>
      <c r="C59">
        <v>0</v>
      </c>
      <c r="D59">
        <v>0</v>
      </c>
      <c r="E59">
        <v>0</v>
      </c>
      <c r="F59">
        <v>0</v>
      </c>
      <c r="G59">
        <v>3</v>
      </c>
      <c r="H59">
        <v>0</v>
      </c>
      <c r="I59">
        <v>0</v>
      </c>
    </row>
    <row r="60" spans="1:9" x14ac:dyDescent="0.25">
      <c r="A60" s="3" t="s">
        <v>63</v>
      </c>
      <c r="C60">
        <v>1</v>
      </c>
      <c r="D60">
        <v>10</v>
      </c>
      <c r="E60">
        <v>2</v>
      </c>
      <c r="F60">
        <v>7</v>
      </c>
      <c r="G60">
        <v>0</v>
      </c>
      <c r="H60">
        <v>23</v>
      </c>
      <c r="I60">
        <v>0</v>
      </c>
    </row>
    <row r="61" spans="1:9" x14ac:dyDescent="0.25">
      <c r="A61" s="3" t="s">
        <v>64</v>
      </c>
      <c r="C61">
        <v>13</v>
      </c>
      <c r="D61">
        <v>307</v>
      </c>
      <c r="E61">
        <v>326</v>
      </c>
      <c r="F61">
        <v>0</v>
      </c>
      <c r="G61">
        <v>182</v>
      </c>
      <c r="H61">
        <v>879</v>
      </c>
      <c r="I61">
        <v>697</v>
      </c>
    </row>
    <row r="62" spans="1:9" x14ac:dyDescent="0.25">
      <c r="A62" s="3" t="s">
        <v>65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</row>
    <row r="63" spans="1:9" x14ac:dyDescent="0.25">
      <c r="A63" s="3" t="s">
        <v>66</v>
      </c>
      <c r="C63">
        <v>21</v>
      </c>
      <c r="D63">
        <v>10</v>
      </c>
      <c r="E63">
        <v>20</v>
      </c>
      <c r="F63">
        <v>0</v>
      </c>
      <c r="G63">
        <v>19</v>
      </c>
      <c r="H63">
        <v>50</v>
      </c>
      <c r="I63">
        <v>426</v>
      </c>
    </row>
    <row r="64" spans="1:9" x14ac:dyDescent="0.25">
      <c r="A64" s="3" t="s">
        <v>67</v>
      </c>
      <c r="C64">
        <v>0</v>
      </c>
      <c r="D64">
        <v>0</v>
      </c>
      <c r="E64">
        <v>0</v>
      </c>
      <c r="F64">
        <v>0</v>
      </c>
      <c r="G64">
        <v>4</v>
      </c>
      <c r="H64">
        <v>0</v>
      </c>
      <c r="I64">
        <v>1</v>
      </c>
    </row>
    <row r="65" spans="1:9" x14ac:dyDescent="0.25">
      <c r="A65" s="3" t="s">
        <v>68</v>
      </c>
      <c r="C65">
        <v>0</v>
      </c>
      <c r="D65">
        <v>0</v>
      </c>
      <c r="E65">
        <v>10</v>
      </c>
      <c r="F65">
        <v>0</v>
      </c>
      <c r="G65">
        <v>32</v>
      </c>
      <c r="H65">
        <v>12</v>
      </c>
      <c r="I65">
        <v>249</v>
      </c>
    </row>
    <row r="66" spans="1:9" x14ac:dyDescent="0.25">
      <c r="A66" s="3" t="s">
        <v>69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 x14ac:dyDescent="0.25">
      <c r="A67" s="3" t="s">
        <v>70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</row>
    <row r="68" spans="1:9" x14ac:dyDescent="0.25">
      <c r="A68" s="3" t="s">
        <v>71</v>
      </c>
      <c r="C68">
        <v>0</v>
      </c>
      <c r="D68">
        <v>0</v>
      </c>
      <c r="E68">
        <v>12</v>
      </c>
      <c r="F68">
        <v>0</v>
      </c>
      <c r="G68">
        <v>0</v>
      </c>
      <c r="H68">
        <v>14</v>
      </c>
      <c r="I68">
        <v>11</v>
      </c>
    </row>
    <row r="69" spans="1:9" x14ac:dyDescent="0.25">
      <c r="A69" s="3" t="s">
        <v>72</v>
      </c>
      <c r="C69">
        <v>0</v>
      </c>
      <c r="D69">
        <v>2</v>
      </c>
      <c r="E69">
        <v>0</v>
      </c>
      <c r="F69">
        <v>0</v>
      </c>
      <c r="G69">
        <v>18</v>
      </c>
      <c r="H69">
        <v>26</v>
      </c>
      <c r="I69">
        <v>214</v>
      </c>
    </row>
    <row r="70" spans="1:9" x14ac:dyDescent="0.25">
      <c r="A70" s="3" t="s">
        <v>73</v>
      </c>
      <c r="C70">
        <v>0</v>
      </c>
      <c r="D70">
        <v>0</v>
      </c>
      <c r="E70">
        <v>0</v>
      </c>
      <c r="F70">
        <v>0</v>
      </c>
      <c r="G70">
        <v>0</v>
      </c>
      <c r="H70">
        <v>2</v>
      </c>
      <c r="I70">
        <v>2</v>
      </c>
    </row>
    <row r="71" spans="1:9" x14ac:dyDescent="0.25">
      <c r="A71" s="3" t="s">
        <v>74</v>
      </c>
      <c r="C71">
        <v>0</v>
      </c>
      <c r="D71">
        <v>11</v>
      </c>
      <c r="E71">
        <v>0</v>
      </c>
      <c r="F71">
        <v>0</v>
      </c>
      <c r="G71">
        <v>0</v>
      </c>
      <c r="H71">
        <v>310</v>
      </c>
      <c r="I71">
        <v>53</v>
      </c>
    </row>
    <row r="72" spans="1:9" x14ac:dyDescent="0.25">
      <c r="A72" s="3" t="s">
        <v>75</v>
      </c>
      <c r="C72">
        <v>0</v>
      </c>
      <c r="D72">
        <v>285</v>
      </c>
      <c r="E72">
        <v>320</v>
      </c>
      <c r="F72">
        <v>0</v>
      </c>
      <c r="G72">
        <v>0</v>
      </c>
      <c r="H72">
        <v>490</v>
      </c>
      <c r="I72">
        <v>5125</v>
      </c>
    </row>
    <row r="73" spans="1:9" x14ac:dyDescent="0.25">
      <c r="A73" s="3" t="s">
        <v>76</v>
      </c>
      <c r="C73">
        <v>0</v>
      </c>
      <c r="D73">
        <v>0</v>
      </c>
      <c r="E73">
        <v>1</v>
      </c>
      <c r="F73">
        <v>0</v>
      </c>
      <c r="G73">
        <v>0</v>
      </c>
      <c r="H73">
        <v>0</v>
      </c>
      <c r="I73">
        <v>15</v>
      </c>
    </row>
    <row r="74" spans="1:9" x14ac:dyDescent="0.25">
      <c r="A74" s="3" t="s">
        <v>77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4</v>
      </c>
    </row>
    <row r="75" spans="1:9" x14ac:dyDescent="0.25">
      <c r="A75" s="4" t="s">
        <v>119</v>
      </c>
      <c r="C75">
        <v>0</v>
      </c>
      <c r="D75">
        <v>1</v>
      </c>
      <c r="E75">
        <v>1</v>
      </c>
      <c r="F75">
        <v>0</v>
      </c>
      <c r="G75">
        <v>0</v>
      </c>
      <c r="H75">
        <v>0</v>
      </c>
      <c r="I75">
        <v>0</v>
      </c>
    </row>
    <row r="76" spans="1:9" x14ac:dyDescent="0.25">
      <c r="A76" s="4" t="s">
        <v>79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</row>
    <row r="77" spans="1:9" x14ac:dyDescent="0.25">
      <c r="A77" s="3" t="s">
        <v>154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</row>
    <row r="78" spans="1:9" x14ac:dyDescent="0.25">
      <c r="A78" s="3" t="s">
        <v>155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</row>
    <row r="79" spans="1:9" x14ac:dyDescent="0.25">
      <c r="A79" s="4" t="s">
        <v>82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</row>
    <row r="80" spans="1:9" x14ac:dyDescent="0.25">
      <c r="A80" s="3" t="s">
        <v>83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</row>
    <row r="81" spans="1:9" x14ac:dyDescent="0.25">
      <c r="A81" s="3" t="s">
        <v>84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</row>
    <row r="82" spans="1:9" x14ac:dyDescent="0.25">
      <c r="A82" s="3" t="s">
        <v>120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</row>
    <row r="83" spans="1:9" x14ac:dyDescent="0.25">
      <c r="A83" s="3" t="s">
        <v>86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</row>
    <row r="84" spans="1:9" x14ac:dyDescent="0.25">
      <c r="A84" s="3" t="s">
        <v>87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</row>
    <row r="85" spans="1:9" x14ac:dyDescent="0.2">
      <c r="A85" s="6" t="s">
        <v>156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</row>
    <row r="86" spans="1:9" x14ac:dyDescent="0.25">
      <c r="A86" s="3" t="s">
        <v>157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</row>
    <row r="87" spans="1:9" x14ac:dyDescent="0.25">
      <c r="A87" s="3" t="s">
        <v>90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</row>
    <row r="88" spans="1:9" x14ac:dyDescent="0.2">
      <c r="A88" s="6" t="s">
        <v>158</v>
      </c>
      <c r="C88">
        <v>0</v>
      </c>
      <c r="D88">
        <v>0</v>
      </c>
      <c r="E88">
        <v>0</v>
      </c>
      <c r="F88">
        <v>1</v>
      </c>
      <c r="G88">
        <v>0</v>
      </c>
      <c r="H88">
        <v>0</v>
      </c>
      <c r="I88">
        <v>0</v>
      </c>
    </row>
    <row r="89" spans="1:9" x14ac:dyDescent="0.25">
      <c r="A89" s="3" t="s">
        <v>91</v>
      </c>
      <c r="C89">
        <v>0</v>
      </c>
      <c r="D89">
        <v>0</v>
      </c>
      <c r="E89">
        <v>0</v>
      </c>
      <c r="F89">
        <v>0</v>
      </c>
      <c r="G89">
        <v>0</v>
      </c>
      <c r="H89">
        <v>39</v>
      </c>
      <c r="I89">
        <v>0</v>
      </c>
    </row>
    <row r="90" spans="1:9" x14ac:dyDescent="0.25">
      <c r="A90" s="3" t="s">
        <v>159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</row>
    <row r="91" spans="1:9" x14ac:dyDescent="0.25">
      <c r="A91" s="3" t="s">
        <v>160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</row>
    <row r="92" spans="1:9" x14ac:dyDescent="0.25">
      <c r="A92" s="3" t="s">
        <v>94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</row>
    <row r="93" spans="1:9" x14ac:dyDescent="0.25">
      <c r="A93" s="3" t="s">
        <v>121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</row>
    <row r="94" spans="1:9" x14ac:dyDescent="0.25">
      <c r="A94" s="3" t="s">
        <v>234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</row>
    <row r="95" spans="1:9" x14ac:dyDescent="0.25">
      <c r="A95" s="3" t="s">
        <v>161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</row>
    <row r="96" spans="1:9" x14ac:dyDescent="0.25">
      <c r="A96" s="3" t="s">
        <v>98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</row>
    <row r="97" spans="1:9" x14ac:dyDescent="0.25">
      <c r="A97" s="3" t="s">
        <v>99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</row>
    <row r="98" spans="1:9" x14ac:dyDescent="0.25">
      <c r="A98" s="3" t="s">
        <v>100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9" x14ac:dyDescent="0.25">
      <c r="A99" s="3" t="s">
        <v>162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</row>
    <row r="100" spans="1:9" x14ac:dyDescent="0.25">
      <c r="A100" s="3" t="s">
        <v>102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9" x14ac:dyDescent="0.25">
      <c r="A101" s="3" t="s">
        <v>163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  <row r="102" spans="1:9" x14ac:dyDescent="0.25">
      <c r="A102" s="3" t="s">
        <v>104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</row>
    <row r="103" spans="1:9" x14ac:dyDescent="0.25">
      <c r="A103" s="3" t="s">
        <v>164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</row>
    <row r="104" spans="1:9" x14ac:dyDescent="0.25">
      <c r="A104" s="3" t="s">
        <v>106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</row>
    <row r="105" spans="1:9" x14ac:dyDescent="0.25">
      <c r="A105" s="3" t="s">
        <v>107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</row>
    <row r="106" spans="1:9" x14ac:dyDescent="0.25">
      <c r="A106" s="3" t="s">
        <v>108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</row>
    <row r="107" spans="1:9" x14ac:dyDescent="0.25">
      <c r="A107" s="3" t="s">
        <v>165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</row>
    <row r="108" spans="1:9" x14ac:dyDescent="0.25">
      <c r="A108" s="3" t="s">
        <v>110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</row>
    <row r="109" spans="1:9" x14ac:dyDescent="0.25">
      <c r="A109" s="3" t="s">
        <v>111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</row>
    <row r="110" spans="1:9" x14ac:dyDescent="0.25">
      <c r="A110" s="3" t="s">
        <v>112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</row>
    <row r="111" spans="1:9" x14ac:dyDescent="0.25">
      <c r="A111" s="3" t="s">
        <v>113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</row>
    <row r="112" spans="1:9" x14ac:dyDescent="0.25">
      <c r="A112" s="3" t="s">
        <v>166</v>
      </c>
      <c r="C112">
        <v>0</v>
      </c>
      <c r="D112">
        <v>0</v>
      </c>
      <c r="E112">
        <v>0</v>
      </c>
      <c r="F112">
        <v>0</v>
      </c>
      <c r="G112">
        <v>1</v>
      </c>
      <c r="H112">
        <v>0</v>
      </c>
      <c r="I112">
        <v>0</v>
      </c>
    </row>
    <row r="113" spans="1:29" s="16" customFormat="1" x14ac:dyDescent="0.25">
      <c r="A113" s="3" t="s">
        <v>290</v>
      </c>
      <c r="C113" s="13"/>
      <c r="D113" s="39"/>
      <c r="E113" s="13"/>
      <c r="F113" s="13"/>
      <c r="G113" s="13"/>
      <c r="H113" s="13"/>
      <c r="I113" s="50"/>
      <c r="J113" s="45"/>
      <c r="K113" s="45"/>
      <c r="L113" s="45"/>
      <c r="M113" s="45"/>
      <c r="N113" s="13"/>
      <c r="O113" s="39"/>
      <c r="P113" s="13"/>
      <c r="Q113" s="13"/>
      <c r="R113" s="13"/>
      <c r="S113" s="13"/>
      <c r="V113" s="13"/>
      <c r="AA113" s="13"/>
      <c r="AB113" s="13"/>
      <c r="AC113" s="54"/>
    </row>
    <row r="114" spans="1:29" x14ac:dyDescent="0.25">
      <c r="A114" s="3" t="s">
        <v>114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</row>
    <row r="115" spans="1:29" x14ac:dyDescent="0.25">
      <c r="A115" s="3" t="s">
        <v>115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</row>
    <row r="116" spans="1:29" x14ac:dyDescent="0.25">
      <c r="A116" s="3" t="s">
        <v>217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</row>
    <row r="117" spans="1:29" x14ac:dyDescent="0.25">
      <c r="A117" s="3" t="s">
        <v>216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40</v>
      </c>
      <c r="I117">
        <v>0</v>
      </c>
    </row>
    <row r="118" spans="1:29" x14ac:dyDescent="0.25">
      <c r="A118" s="3" t="s">
        <v>215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</row>
    <row r="119" spans="1:29" x14ac:dyDescent="0.25">
      <c r="A119" s="3" t="s">
        <v>214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</row>
    <row r="120" spans="1:29" x14ac:dyDescent="0.25">
      <c r="A120" s="99" t="s">
        <v>288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290</v>
      </c>
    </row>
    <row r="121" spans="1:29" x14ac:dyDescent="0.25">
      <c r="A121" s="3" t="s">
        <v>139</v>
      </c>
      <c r="C121">
        <v>0</v>
      </c>
      <c r="D121">
        <v>850</v>
      </c>
      <c r="E121">
        <v>0</v>
      </c>
      <c r="F121">
        <v>90</v>
      </c>
      <c r="G121">
        <v>880</v>
      </c>
      <c r="H121">
        <v>0</v>
      </c>
      <c r="I121">
        <v>1000</v>
      </c>
    </row>
    <row r="122" spans="1:29" x14ac:dyDescent="0.25">
      <c r="A122" s="3" t="s">
        <v>167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340</v>
      </c>
      <c r="I122">
        <v>0</v>
      </c>
    </row>
    <row r="123" spans="1:29" x14ac:dyDescent="0.25">
      <c r="A123" s="3" t="s">
        <v>168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146</v>
      </c>
      <c r="I123">
        <v>0</v>
      </c>
    </row>
    <row r="124" spans="1:29" x14ac:dyDescent="0.25">
      <c r="A124" s="3" t="s">
        <v>285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1760</v>
      </c>
      <c r="I124">
        <v>0</v>
      </c>
    </row>
    <row r="125" spans="1:29" x14ac:dyDescent="0.25">
      <c r="A125" s="3" t="s">
        <v>286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25</v>
      </c>
    </row>
    <row r="126" spans="1:29" x14ac:dyDescent="0.25">
      <c r="A126" s="3" t="s">
        <v>287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1110</v>
      </c>
      <c r="I126">
        <v>0</v>
      </c>
    </row>
    <row r="127" spans="1:29" x14ac:dyDescent="0.25">
      <c r="A127" s="3" t="s">
        <v>169</v>
      </c>
      <c r="C127">
        <v>0</v>
      </c>
      <c r="D127">
        <v>0</v>
      </c>
      <c r="E127">
        <v>5000</v>
      </c>
      <c r="F127">
        <v>0</v>
      </c>
      <c r="G127">
        <v>0</v>
      </c>
      <c r="H127">
        <v>0</v>
      </c>
      <c r="I127">
        <v>0</v>
      </c>
    </row>
    <row r="128" spans="1:29" x14ac:dyDescent="0.25">
      <c r="A128" s="3" t="s">
        <v>260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</row>
    <row r="129" spans="1:29" x14ac:dyDescent="0.25">
      <c r="A129" s="3" t="s">
        <v>170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</row>
    <row r="130" spans="1:29" s="16" customFormat="1" x14ac:dyDescent="0.25">
      <c r="A130" s="3" t="s">
        <v>289</v>
      </c>
      <c r="C130" s="13"/>
      <c r="D130" s="39"/>
      <c r="E130" s="13"/>
      <c r="F130" s="13"/>
      <c r="G130" s="13"/>
      <c r="H130" s="13"/>
      <c r="I130" s="50"/>
      <c r="J130" s="45"/>
      <c r="K130" s="45"/>
      <c r="L130" s="45"/>
      <c r="M130" s="45"/>
      <c r="N130" s="13"/>
      <c r="O130" s="39"/>
      <c r="P130" s="13"/>
      <c r="Q130" s="13"/>
      <c r="R130" s="13"/>
      <c r="S130" s="13"/>
      <c r="V130" s="13"/>
      <c r="AA130" s="13"/>
      <c r="AB130" s="13"/>
      <c r="AC130" s="54"/>
    </row>
  </sheetData>
  <phoneticPr fontId="5" type="noConversion"/>
  <conditionalFormatting sqref="A4">
    <cfRule type="cellIs" dxfId="6" priority="5" operator="equal">
      <formula>"mudflat"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opLeftCell="A40" workbookViewId="0">
      <selection activeCell="A66" sqref="A66:XFD66"/>
    </sheetView>
  </sheetViews>
  <sheetFormatPr defaultColWidth="8.625" defaultRowHeight="15" x14ac:dyDescent="0.2"/>
  <cols>
    <col min="1" max="1" width="22.125" style="9" customWidth="1"/>
    <col min="3" max="3" width="9.375" style="27" customWidth="1"/>
    <col min="4" max="4" width="9.875" style="27" customWidth="1"/>
    <col min="5" max="5" width="9.375" style="27" customWidth="1"/>
    <col min="6" max="6" width="11" style="27" customWidth="1"/>
    <col min="7" max="7" width="12.875" style="27" customWidth="1"/>
    <col min="8" max="8" width="10.625" style="27" customWidth="1"/>
    <col min="9" max="9" width="13.25" style="27" customWidth="1"/>
    <col min="10" max="10" width="9.375" style="27" customWidth="1"/>
    <col min="11" max="16384" width="8.625" style="27"/>
  </cols>
  <sheetData>
    <row r="1" spans="1:10" ht="15.75" x14ac:dyDescent="0.2">
      <c r="A1" s="1" t="s">
        <v>0</v>
      </c>
      <c r="C1" s="55">
        <v>42109</v>
      </c>
      <c r="D1" s="55">
        <v>42129</v>
      </c>
      <c r="E1" s="55">
        <v>42137</v>
      </c>
      <c r="F1" s="22">
        <v>42478</v>
      </c>
      <c r="G1" s="22" t="s">
        <v>263</v>
      </c>
      <c r="H1" s="22">
        <v>42499</v>
      </c>
      <c r="I1" s="22" t="s">
        <v>262</v>
      </c>
      <c r="J1" s="55">
        <v>42499</v>
      </c>
    </row>
    <row r="2" spans="1:10" ht="15.75" x14ac:dyDescent="0.2">
      <c r="A2" s="1" t="s">
        <v>1</v>
      </c>
      <c r="C2" s="27" t="s">
        <v>231</v>
      </c>
      <c r="D2" s="27" t="s">
        <v>231</v>
      </c>
      <c r="E2" s="27" t="s">
        <v>231</v>
      </c>
      <c r="F2" s="27" t="s">
        <v>231</v>
      </c>
      <c r="G2" s="27" t="s">
        <v>231</v>
      </c>
      <c r="H2" s="27" t="s">
        <v>231</v>
      </c>
      <c r="I2" s="27" t="s">
        <v>231</v>
      </c>
      <c r="J2" s="27" t="s">
        <v>232</v>
      </c>
    </row>
    <row r="3" spans="1:10" ht="15.75" x14ac:dyDescent="0.2">
      <c r="A3" s="2" t="s">
        <v>2</v>
      </c>
    </row>
    <row r="4" spans="1:10" ht="15.75" x14ac:dyDescent="0.2">
      <c r="A4" s="2" t="s">
        <v>3</v>
      </c>
      <c r="C4" s="27" t="s">
        <v>233</v>
      </c>
      <c r="D4" s="27" t="s">
        <v>233</v>
      </c>
      <c r="E4" s="27" t="s">
        <v>233</v>
      </c>
      <c r="F4" s="27" t="s">
        <v>233</v>
      </c>
      <c r="G4" s="27" t="s">
        <v>233</v>
      </c>
      <c r="H4" s="27" t="s">
        <v>233</v>
      </c>
      <c r="I4" s="27" t="s">
        <v>233</v>
      </c>
      <c r="J4" s="27" t="s">
        <v>233</v>
      </c>
    </row>
    <row r="5" spans="1:10" ht="15.75" x14ac:dyDescent="0.2">
      <c r="A5" s="1" t="s">
        <v>8</v>
      </c>
    </row>
    <row r="6" spans="1:10" ht="15.75" x14ac:dyDescent="0.2">
      <c r="A6" s="1" t="s">
        <v>9</v>
      </c>
      <c r="C6" s="27">
        <f t="shared" ref="C6:E6" si="0">COUNTIF(C8:C111,"&gt;0")</f>
        <v>5</v>
      </c>
      <c r="D6" s="27">
        <f t="shared" si="0"/>
        <v>21</v>
      </c>
      <c r="E6" s="27">
        <f t="shared" si="0"/>
        <v>15</v>
      </c>
      <c r="F6" s="27">
        <f>COUNTIF(F8:F111,"&gt;0")</f>
        <v>13</v>
      </c>
      <c r="G6" s="27">
        <f>COUNTIF(G8:G111,"&gt;0")</f>
        <v>26</v>
      </c>
      <c r="H6" s="27">
        <f>COUNTIF(H8:H111,"&gt;0")</f>
        <v>26</v>
      </c>
      <c r="I6" s="27">
        <f>COUNTIF(I8:I111,"&gt;0")</f>
        <v>27</v>
      </c>
      <c r="J6" s="27">
        <f>COUNTIF(J8:J111,"&gt;0")</f>
        <v>14</v>
      </c>
    </row>
    <row r="7" spans="1:10" ht="15.75" x14ac:dyDescent="0.2">
      <c r="A7" s="1" t="s">
        <v>10</v>
      </c>
      <c r="C7" s="27">
        <f t="shared" ref="C7:J7" si="1">SUM(C8:C121)</f>
        <v>3564</v>
      </c>
      <c r="D7" s="27">
        <f t="shared" si="1"/>
        <v>16219</v>
      </c>
      <c r="E7" s="27">
        <f t="shared" si="1"/>
        <v>12040</v>
      </c>
      <c r="F7" s="27">
        <f t="shared" si="1"/>
        <v>4380</v>
      </c>
      <c r="G7" s="27">
        <f t="shared" si="1"/>
        <v>7276</v>
      </c>
      <c r="H7" s="27">
        <f t="shared" si="1"/>
        <v>7281</v>
      </c>
      <c r="I7" s="27">
        <f t="shared" si="1"/>
        <v>5781</v>
      </c>
      <c r="J7" s="27">
        <f t="shared" si="1"/>
        <v>814</v>
      </c>
    </row>
    <row r="8" spans="1:10" ht="15.75" x14ac:dyDescent="0.25">
      <c r="A8" s="3" t="s">
        <v>11</v>
      </c>
      <c r="C8" s="27">
        <v>0</v>
      </c>
      <c r="D8" s="27">
        <v>1</v>
      </c>
      <c r="E8" s="27">
        <v>0</v>
      </c>
      <c r="F8" s="27">
        <v>0</v>
      </c>
      <c r="G8" s="27">
        <v>0</v>
      </c>
      <c r="H8" s="27">
        <v>9</v>
      </c>
      <c r="I8" s="27">
        <v>0</v>
      </c>
      <c r="J8" s="27">
        <v>0</v>
      </c>
    </row>
    <row r="9" spans="1:10" ht="15.75" x14ac:dyDescent="0.25">
      <c r="A9" s="3" t="s">
        <v>12</v>
      </c>
      <c r="C9" s="27">
        <v>0</v>
      </c>
      <c r="D9" s="27">
        <v>13</v>
      </c>
      <c r="E9" s="27">
        <v>0</v>
      </c>
      <c r="F9" s="27">
        <v>33</v>
      </c>
      <c r="G9" s="27">
        <v>25</v>
      </c>
      <c r="H9" s="27">
        <v>78</v>
      </c>
      <c r="I9" s="27">
        <v>409</v>
      </c>
      <c r="J9" s="27">
        <v>108</v>
      </c>
    </row>
    <row r="10" spans="1:10" ht="15.75" x14ac:dyDescent="0.25">
      <c r="A10" s="3" t="s">
        <v>13</v>
      </c>
      <c r="C10" s="27">
        <v>73</v>
      </c>
      <c r="D10" s="27">
        <v>257</v>
      </c>
      <c r="E10" s="27">
        <v>0</v>
      </c>
      <c r="F10" s="27">
        <v>300</v>
      </c>
      <c r="G10" s="27">
        <v>67</v>
      </c>
      <c r="H10" s="27">
        <v>105</v>
      </c>
      <c r="I10" s="27">
        <v>63</v>
      </c>
      <c r="J10" s="27">
        <v>0</v>
      </c>
    </row>
    <row r="11" spans="1:10" ht="15.75" x14ac:dyDescent="0.25">
      <c r="A11" s="3" t="s">
        <v>14</v>
      </c>
    </row>
    <row r="12" spans="1:10" ht="15.75" x14ac:dyDescent="0.25">
      <c r="A12" s="3" t="s">
        <v>15</v>
      </c>
    </row>
    <row r="13" spans="1:10" ht="15.75" x14ac:dyDescent="0.25">
      <c r="A13" s="3" t="s">
        <v>16</v>
      </c>
    </row>
    <row r="14" spans="1:10" ht="15.75" x14ac:dyDescent="0.25">
      <c r="A14" s="3" t="s">
        <v>17</v>
      </c>
      <c r="C14" s="27">
        <v>0</v>
      </c>
      <c r="D14" s="27">
        <v>330</v>
      </c>
      <c r="E14" s="27">
        <v>0</v>
      </c>
      <c r="F14" s="27">
        <v>190</v>
      </c>
      <c r="G14" s="27">
        <v>8</v>
      </c>
      <c r="H14" s="27">
        <v>105</v>
      </c>
      <c r="I14" s="27">
        <v>0</v>
      </c>
      <c r="J14" s="27">
        <v>126</v>
      </c>
    </row>
    <row r="15" spans="1:10" ht="15.75" x14ac:dyDescent="0.25">
      <c r="A15" s="3" t="s">
        <v>18</v>
      </c>
      <c r="C15" s="27">
        <v>0</v>
      </c>
      <c r="D15" s="27">
        <v>110</v>
      </c>
      <c r="E15" s="27">
        <v>0</v>
      </c>
      <c r="F15" s="27">
        <v>0</v>
      </c>
      <c r="G15" s="27">
        <v>57</v>
      </c>
      <c r="H15" s="27">
        <v>58</v>
      </c>
      <c r="I15" s="27">
        <v>10</v>
      </c>
      <c r="J15" s="27">
        <v>97</v>
      </c>
    </row>
    <row r="16" spans="1:10" ht="15.75" x14ac:dyDescent="0.25">
      <c r="A16" s="3" t="s">
        <v>19</v>
      </c>
      <c r="C16" s="27">
        <v>0</v>
      </c>
      <c r="D16" s="27">
        <v>12</v>
      </c>
      <c r="E16" s="27">
        <v>34</v>
      </c>
      <c r="F16" s="27">
        <v>25</v>
      </c>
      <c r="G16" s="27">
        <v>95</v>
      </c>
      <c r="H16" s="27">
        <v>37</v>
      </c>
      <c r="I16" s="27">
        <v>130</v>
      </c>
      <c r="J16" s="27">
        <v>0</v>
      </c>
    </row>
    <row r="17" spans="1:10" ht="15.75" x14ac:dyDescent="0.25">
      <c r="A17" s="3" t="s">
        <v>20</v>
      </c>
      <c r="C17" s="27">
        <v>0</v>
      </c>
      <c r="D17" s="27">
        <v>10</v>
      </c>
      <c r="E17" s="27">
        <v>5</v>
      </c>
      <c r="F17" s="27">
        <v>0</v>
      </c>
      <c r="G17" s="27">
        <v>0</v>
      </c>
      <c r="H17" s="27">
        <v>1</v>
      </c>
      <c r="I17" s="27">
        <v>75</v>
      </c>
      <c r="J17" s="27">
        <v>0</v>
      </c>
    </row>
    <row r="18" spans="1:10" ht="15.75" x14ac:dyDescent="0.25">
      <c r="A18" s="3" t="s">
        <v>21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</row>
    <row r="19" spans="1:10" ht="15.75" x14ac:dyDescent="0.25">
      <c r="A19" s="3" t="s">
        <v>22</v>
      </c>
    </row>
    <row r="20" spans="1:10" ht="15.75" x14ac:dyDescent="0.25">
      <c r="A20" s="3" t="s">
        <v>23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</row>
    <row r="21" spans="1:10" ht="15.75" x14ac:dyDescent="0.25">
      <c r="A21" s="3" t="s">
        <v>24</v>
      </c>
    </row>
    <row r="22" spans="1:10" ht="15.75" x14ac:dyDescent="0.25">
      <c r="A22" s="3" t="s">
        <v>25</v>
      </c>
      <c r="C22" s="27">
        <v>0</v>
      </c>
      <c r="D22" s="27">
        <v>940</v>
      </c>
      <c r="E22" s="27">
        <v>1413</v>
      </c>
      <c r="F22" s="27">
        <v>0</v>
      </c>
      <c r="G22" s="27">
        <v>71</v>
      </c>
      <c r="H22" s="27">
        <v>387</v>
      </c>
      <c r="I22" s="27">
        <v>942</v>
      </c>
      <c r="J22" s="27">
        <v>113</v>
      </c>
    </row>
    <row r="23" spans="1:10" ht="15.75" x14ac:dyDescent="0.25">
      <c r="A23" s="3" t="s">
        <v>26</v>
      </c>
      <c r="C23" s="27">
        <v>0</v>
      </c>
      <c r="D23" s="27">
        <v>0</v>
      </c>
      <c r="E23" s="27">
        <v>0</v>
      </c>
      <c r="F23" s="27">
        <v>0</v>
      </c>
      <c r="G23" s="27">
        <v>31</v>
      </c>
      <c r="H23" s="27">
        <v>0</v>
      </c>
      <c r="I23" s="27">
        <v>0</v>
      </c>
      <c r="J23" s="27">
        <v>0</v>
      </c>
    </row>
    <row r="24" spans="1:10" ht="15.75" x14ac:dyDescent="0.25">
      <c r="A24" s="4" t="s">
        <v>221</v>
      </c>
      <c r="H24" s="27">
        <v>0</v>
      </c>
      <c r="J24" s="27">
        <v>0</v>
      </c>
    </row>
    <row r="25" spans="1:10" ht="15.75" x14ac:dyDescent="0.25">
      <c r="A25" s="3" t="s">
        <v>28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</row>
    <row r="26" spans="1:10" ht="15.75" x14ac:dyDescent="0.25">
      <c r="A26" s="3" t="s">
        <v>29</v>
      </c>
      <c r="C26" s="27">
        <v>0</v>
      </c>
      <c r="D26" s="27">
        <v>0</v>
      </c>
      <c r="E26" s="27">
        <v>0</v>
      </c>
      <c r="F26" s="27">
        <v>33</v>
      </c>
      <c r="G26" s="27">
        <v>0</v>
      </c>
      <c r="H26" s="27">
        <v>0</v>
      </c>
      <c r="I26" s="27">
        <v>0</v>
      </c>
      <c r="J26" s="27">
        <v>0</v>
      </c>
    </row>
    <row r="27" spans="1:10" ht="15.75" x14ac:dyDescent="0.25">
      <c r="A27" s="3" t="s">
        <v>30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2</v>
      </c>
      <c r="I27" s="27">
        <v>2</v>
      </c>
      <c r="J27" s="27">
        <v>0</v>
      </c>
    </row>
    <row r="28" spans="1:10" ht="15.75" x14ac:dyDescent="0.25">
      <c r="A28" s="3" t="s">
        <v>31</v>
      </c>
      <c r="C28" s="27">
        <v>0</v>
      </c>
      <c r="D28" s="27">
        <v>0</v>
      </c>
      <c r="E28" s="27">
        <v>0</v>
      </c>
      <c r="F28" s="27">
        <v>37</v>
      </c>
      <c r="G28" s="27">
        <v>0</v>
      </c>
      <c r="H28" s="27">
        <v>0</v>
      </c>
      <c r="I28" s="27">
        <v>0</v>
      </c>
      <c r="J28" s="27">
        <v>0</v>
      </c>
    </row>
    <row r="29" spans="1:10" ht="15.75" x14ac:dyDescent="0.25">
      <c r="A29" s="3" t="s">
        <v>32</v>
      </c>
      <c r="C29" s="27">
        <v>0</v>
      </c>
      <c r="D29" s="27">
        <v>804</v>
      </c>
      <c r="E29" s="27">
        <v>2740</v>
      </c>
      <c r="F29" s="27">
        <v>65</v>
      </c>
      <c r="G29" s="27">
        <v>36</v>
      </c>
      <c r="H29" s="27">
        <v>1549</v>
      </c>
      <c r="I29" s="27">
        <v>10</v>
      </c>
      <c r="J29" s="27">
        <v>1</v>
      </c>
    </row>
    <row r="30" spans="1:10" ht="15.75" x14ac:dyDescent="0.25">
      <c r="A30" s="3" t="s">
        <v>33</v>
      </c>
      <c r="C30" s="27">
        <v>0</v>
      </c>
      <c r="D30" s="27">
        <v>16</v>
      </c>
      <c r="E30" s="27">
        <v>0</v>
      </c>
      <c r="F30" s="27">
        <v>0</v>
      </c>
      <c r="G30" s="27">
        <v>1</v>
      </c>
      <c r="H30" s="27">
        <v>0</v>
      </c>
      <c r="I30" s="27">
        <v>0</v>
      </c>
      <c r="J30" s="27">
        <v>0</v>
      </c>
    </row>
    <row r="31" spans="1:10" ht="15.75" x14ac:dyDescent="0.25">
      <c r="A31" s="3" t="s">
        <v>34</v>
      </c>
    </row>
    <row r="32" spans="1:10" ht="15.75" x14ac:dyDescent="0.25">
      <c r="A32" s="3" t="s">
        <v>35</v>
      </c>
      <c r="C32" s="27">
        <v>1250</v>
      </c>
      <c r="D32" s="27">
        <v>38</v>
      </c>
      <c r="E32" s="27">
        <v>0</v>
      </c>
      <c r="F32" s="27">
        <v>234</v>
      </c>
      <c r="G32" s="27">
        <v>61</v>
      </c>
      <c r="I32" s="27">
        <v>6</v>
      </c>
    </row>
    <row r="33" spans="1:11" ht="15.75" x14ac:dyDescent="0.25">
      <c r="A33" s="3" t="s">
        <v>36</v>
      </c>
    </row>
    <row r="34" spans="1:11" ht="15.75" x14ac:dyDescent="0.25">
      <c r="A34" s="3" t="s">
        <v>37</v>
      </c>
    </row>
    <row r="35" spans="1:11" ht="15.75" x14ac:dyDescent="0.25">
      <c r="A35" s="3" t="s">
        <v>38</v>
      </c>
      <c r="C35" s="27">
        <v>2228</v>
      </c>
      <c r="D35" s="27">
        <v>7390</v>
      </c>
      <c r="E35" s="27">
        <v>2250</v>
      </c>
      <c r="F35" s="27">
        <v>1530</v>
      </c>
      <c r="G35" s="27">
        <v>3526</v>
      </c>
      <c r="H35" s="27">
        <v>1304</v>
      </c>
      <c r="I35" s="27">
        <v>2</v>
      </c>
      <c r="J35" s="27">
        <v>0</v>
      </c>
    </row>
    <row r="36" spans="1:11" ht="15.75" x14ac:dyDescent="0.25">
      <c r="A36" s="3" t="s">
        <v>39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11</v>
      </c>
      <c r="I36" s="27">
        <v>2</v>
      </c>
      <c r="J36" s="27">
        <v>8</v>
      </c>
    </row>
    <row r="37" spans="1:11" ht="15.75" x14ac:dyDescent="0.25">
      <c r="A37" s="3" t="s">
        <v>40</v>
      </c>
    </row>
    <row r="38" spans="1:11" ht="15.75" x14ac:dyDescent="0.25">
      <c r="A38" s="3" t="s">
        <v>41</v>
      </c>
      <c r="C38" s="27">
        <v>1</v>
      </c>
      <c r="D38" s="27">
        <v>26</v>
      </c>
      <c r="E38" s="27">
        <v>80</v>
      </c>
      <c r="F38" s="27">
        <v>133</v>
      </c>
      <c r="G38" s="27">
        <v>161</v>
      </c>
      <c r="H38" s="27">
        <v>266</v>
      </c>
      <c r="I38" s="27">
        <v>925</v>
      </c>
      <c r="J38" s="27">
        <v>0</v>
      </c>
    </row>
    <row r="39" spans="1:11" ht="15.75" x14ac:dyDescent="0.25">
      <c r="A39" s="3" t="s">
        <v>42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</row>
    <row r="40" spans="1:11" ht="15.75" x14ac:dyDescent="0.25">
      <c r="A40" s="3" t="s">
        <v>43</v>
      </c>
      <c r="C40" s="27">
        <v>0</v>
      </c>
      <c r="D40" s="27">
        <v>0</v>
      </c>
      <c r="E40" s="27">
        <v>2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</row>
    <row r="41" spans="1:11" ht="15.75" x14ac:dyDescent="0.25">
      <c r="A41" s="3" t="s">
        <v>44</v>
      </c>
      <c r="C41" s="27">
        <v>0</v>
      </c>
      <c r="D41" s="27">
        <v>0</v>
      </c>
      <c r="E41" s="27">
        <v>0</v>
      </c>
      <c r="F41" s="27">
        <v>0</v>
      </c>
      <c r="G41" s="27">
        <v>2</v>
      </c>
      <c r="H41" s="27">
        <v>0</v>
      </c>
      <c r="I41" s="27">
        <v>0</v>
      </c>
      <c r="J41" s="27">
        <v>0</v>
      </c>
    </row>
    <row r="42" spans="1:11" ht="15.75" x14ac:dyDescent="0.25">
      <c r="A42" s="3" t="s">
        <v>45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15.75" x14ac:dyDescent="0.25">
      <c r="A43" s="3" t="s">
        <v>46</v>
      </c>
      <c r="C43" s="27">
        <v>0</v>
      </c>
      <c r="D43" s="27">
        <v>0</v>
      </c>
      <c r="E43" s="27">
        <v>0</v>
      </c>
      <c r="F43" s="27">
        <v>10</v>
      </c>
      <c r="G43" s="27">
        <v>74</v>
      </c>
      <c r="H43" s="27">
        <v>25</v>
      </c>
      <c r="I43" s="27">
        <v>34</v>
      </c>
      <c r="J43" s="27">
        <v>1</v>
      </c>
    </row>
    <row r="44" spans="1:11" ht="15.75" x14ac:dyDescent="0.25">
      <c r="A44" s="3" t="s">
        <v>47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5</v>
      </c>
      <c r="I44" s="27">
        <v>0</v>
      </c>
      <c r="J44" s="27">
        <v>0</v>
      </c>
    </row>
    <row r="45" spans="1:11" ht="15.75" x14ac:dyDescent="0.25">
      <c r="A45" s="3" t="s">
        <v>48</v>
      </c>
    </row>
    <row r="46" spans="1:11" ht="15.75" x14ac:dyDescent="0.25">
      <c r="A46" s="3" t="s">
        <v>49</v>
      </c>
    </row>
    <row r="47" spans="1:11" ht="15.75" x14ac:dyDescent="0.25">
      <c r="A47" s="3" t="s">
        <v>50</v>
      </c>
      <c r="C47" s="27">
        <v>0</v>
      </c>
      <c r="D47" s="27">
        <v>2</v>
      </c>
      <c r="E47" s="27">
        <v>0</v>
      </c>
      <c r="F47" s="27">
        <v>0</v>
      </c>
      <c r="G47" s="27">
        <v>13</v>
      </c>
      <c r="H47" s="27">
        <v>148</v>
      </c>
      <c r="I47" s="27">
        <v>43</v>
      </c>
      <c r="J47" s="27">
        <v>0</v>
      </c>
    </row>
    <row r="48" spans="1:11" ht="15.75" x14ac:dyDescent="0.25">
      <c r="A48" s="3" t="s">
        <v>51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</row>
    <row r="49" spans="1:10" ht="15.75" x14ac:dyDescent="0.25">
      <c r="A49" s="4" t="s">
        <v>222</v>
      </c>
    </row>
    <row r="50" spans="1:10" ht="15.75" x14ac:dyDescent="0.25">
      <c r="A50" s="3" t="s">
        <v>53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3</v>
      </c>
      <c r="J50" s="27">
        <v>0</v>
      </c>
    </row>
    <row r="51" spans="1:10" ht="15.75" x14ac:dyDescent="0.25">
      <c r="A51" s="3" t="s">
        <v>54</v>
      </c>
      <c r="C51" s="27">
        <v>0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</row>
    <row r="52" spans="1:10" ht="15.75" x14ac:dyDescent="0.25">
      <c r="A52" s="3" t="s">
        <v>55</v>
      </c>
      <c r="C52" s="27">
        <v>0</v>
      </c>
      <c r="D52" s="27">
        <v>185</v>
      </c>
      <c r="E52" s="27">
        <v>26</v>
      </c>
      <c r="F52" s="27">
        <v>250</v>
      </c>
      <c r="G52" s="27">
        <v>205</v>
      </c>
      <c r="H52" s="27">
        <v>106</v>
      </c>
      <c r="I52" s="27">
        <v>0</v>
      </c>
      <c r="J52" s="27">
        <v>321</v>
      </c>
    </row>
    <row r="53" spans="1:10" ht="15.75" x14ac:dyDescent="0.25">
      <c r="A53" s="3" t="s">
        <v>56</v>
      </c>
    </row>
    <row r="54" spans="1:10" ht="15.75" x14ac:dyDescent="0.25">
      <c r="A54" s="3" t="s">
        <v>223</v>
      </c>
      <c r="C54" s="27">
        <v>0</v>
      </c>
      <c r="D54" s="27">
        <v>0</v>
      </c>
      <c r="E54" s="27">
        <v>0</v>
      </c>
      <c r="F54" s="27">
        <v>0</v>
      </c>
      <c r="G54" s="27">
        <v>5</v>
      </c>
      <c r="H54" s="27">
        <v>0</v>
      </c>
      <c r="I54" s="27">
        <v>0</v>
      </c>
      <c r="J54" s="27">
        <v>0</v>
      </c>
    </row>
    <row r="55" spans="1:10" ht="15.75" x14ac:dyDescent="0.25">
      <c r="A55" s="3" t="s">
        <v>58</v>
      </c>
      <c r="C55" s="27">
        <v>12</v>
      </c>
      <c r="D55" s="27">
        <v>5809</v>
      </c>
      <c r="E55" s="27">
        <v>4390</v>
      </c>
      <c r="F55" s="27">
        <v>1540</v>
      </c>
      <c r="G55" s="27">
        <v>2732</v>
      </c>
      <c r="H55" s="27">
        <v>2189</v>
      </c>
      <c r="I55" s="27">
        <v>1706</v>
      </c>
      <c r="J55" s="27">
        <v>1</v>
      </c>
    </row>
    <row r="56" spans="1:10" ht="15.75" x14ac:dyDescent="0.25">
      <c r="A56" s="3" t="s">
        <v>59</v>
      </c>
      <c r="C56" s="27">
        <v>0</v>
      </c>
      <c r="D56" s="27">
        <v>72</v>
      </c>
      <c r="E56" s="27">
        <v>750</v>
      </c>
      <c r="F56" s="27">
        <v>0</v>
      </c>
      <c r="G56" s="27">
        <v>4</v>
      </c>
      <c r="H56" s="27">
        <v>77</v>
      </c>
      <c r="I56" s="27">
        <v>303</v>
      </c>
      <c r="J56" s="27">
        <v>23</v>
      </c>
    </row>
    <row r="57" spans="1:10" ht="15.75" x14ac:dyDescent="0.25">
      <c r="A57" s="3" t="s">
        <v>60</v>
      </c>
    </row>
    <row r="58" spans="1:10" ht="15.75" x14ac:dyDescent="0.25">
      <c r="A58" s="3" t="s">
        <v>61</v>
      </c>
      <c r="C58" s="27">
        <v>0</v>
      </c>
      <c r="D58" s="27">
        <v>1</v>
      </c>
      <c r="E58" s="27">
        <v>0</v>
      </c>
      <c r="F58" s="27">
        <v>0</v>
      </c>
      <c r="G58" s="27">
        <v>4</v>
      </c>
      <c r="H58" s="27">
        <v>3</v>
      </c>
      <c r="I58" s="27">
        <v>5</v>
      </c>
      <c r="J58" s="27">
        <v>3</v>
      </c>
    </row>
    <row r="59" spans="1:10" ht="15.75" x14ac:dyDescent="0.25">
      <c r="A59" s="3" t="s">
        <v>62</v>
      </c>
      <c r="C59" s="27">
        <v>0</v>
      </c>
      <c r="D59" s="27">
        <v>0</v>
      </c>
      <c r="E59" s="27">
        <v>0</v>
      </c>
      <c r="F59" s="27">
        <v>0</v>
      </c>
      <c r="G59" s="27">
        <v>3</v>
      </c>
      <c r="H59" s="27">
        <v>0</v>
      </c>
      <c r="I59" s="27">
        <v>0</v>
      </c>
      <c r="J59" s="27">
        <v>0</v>
      </c>
    </row>
    <row r="60" spans="1:10" ht="15.75" x14ac:dyDescent="0.25">
      <c r="A60" s="3" t="s">
        <v>63</v>
      </c>
      <c r="C60" s="27">
        <v>0</v>
      </c>
      <c r="D60" s="27">
        <v>1</v>
      </c>
      <c r="E60" s="27">
        <v>0</v>
      </c>
      <c r="F60" s="27">
        <v>0</v>
      </c>
      <c r="G60" s="27">
        <v>0</v>
      </c>
      <c r="H60" s="27">
        <v>1</v>
      </c>
      <c r="I60" s="27">
        <v>0</v>
      </c>
      <c r="J60" s="27">
        <v>4</v>
      </c>
    </row>
    <row r="61" spans="1:10" ht="15.75" x14ac:dyDescent="0.25">
      <c r="A61" s="3" t="s">
        <v>64</v>
      </c>
      <c r="C61" s="27">
        <v>0</v>
      </c>
      <c r="D61" s="27">
        <v>200</v>
      </c>
      <c r="E61" s="27">
        <v>326</v>
      </c>
      <c r="F61" s="27">
        <v>0</v>
      </c>
      <c r="G61" s="27">
        <v>65</v>
      </c>
      <c r="H61" s="27">
        <v>731</v>
      </c>
      <c r="I61" s="27">
        <v>693</v>
      </c>
      <c r="J61" s="27">
        <v>0</v>
      </c>
    </row>
    <row r="62" spans="1:10" ht="15.75" x14ac:dyDescent="0.25">
      <c r="A62" s="3" t="s">
        <v>65</v>
      </c>
    </row>
    <row r="63" spans="1:10" ht="15.75" x14ac:dyDescent="0.25">
      <c r="A63" s="3" t="s">
        <v>66</v>
      </c>
      <c r="C63" s="27">
        <v>0</v>
      </c>
      <c r="D63" s="27">
        <v>0</v>
      </c>
      <c r="E63" s="27">
        <v>10</v>
      </c>
      <c r="F63" s="27">
        <v>0</v>
      </c>
      <c r="G63" s="27">
        <v>7</v>
      </c>
      <c r="H63" s="27">
        <v>4</v>
      </c>
      <c r="I63" s="27">
        <v>174</v>
      </c>
      <c r="J63" s="27">
        <v>1</v>
      </c>
    </row>
    <row r="64" spans="1:10" ht="15.75" x14ac:dyDescent="0.25">
      <c r="A64" s="3" t="s">
        <v>67</v>
      </c>
      <c r="C64" s="27">
        <v>0</v>
      </c>
      <c r="D64" s="27">
        <v>0</v>
      </c>
      <c r="E64" s="27">
        <v>0</v>
      </c>
      <c r="F64" s="27">
        <v>0</v>
      </c>
      <c r="G64" s="27">
        <v>2</v>
      </c>
      <c r="H64" s="27">
        <v>0</v>
      </c>
      <c r="I64" s="27">
        <v>0</v>
      </c>
      <c r="J64" s="27">
        <v>0</v>
      </c>
    </row>
    <row r="65" spans="1:10" ht="15.75" x14ac:dyDescent="0.25">
      <c r="A65" s="3" t="s">
        <v>68</v>
      </c>
      <c r="C65" s="27">
        <v>0</v>
      </c>
      <c r="D65" s="27">
        <v>0</v>
      </c>
      <c r="E65" s="27">
        <v>1</v>
      </c>
      <c r="F65" s="27">
        <v>0</v>
      </c>
      <c r="G65" s="27">
        <v>3</v>
      </c>
      <c r="H65" s="27">
        <v>1</v>
      </c>
      <c r="I65" s="27">
        <v>5</v>
      </c>
      <c r="J65" s="27">
        <v>7</v>
      </c>
    </row>
    <row r="66" spans="1:10" ht="15.75" x14ac:dyDescent="0.25">
      <c r="A66" s="3" t="s">
        <v>69</v>
      </c>
    </row>
    <row r="67" spans="1:10" ht="15.75" x14ac:dyDescent="0.25">
      <c r="A67" s="3" t="s">
        <v>70</v>
      </c>
    </row>
    <row r="68" spans="1:10" ht="15.75" x14ac:dyDescent="0.25">
      <c r="A68" s="3" t="s">
        <v>224</v>
      </c>
      <c r="C68" s="27">
        <v>0</v>
      </c>
      <c r="D68" s="27">
        <v>0</v>
      </c>
      <c r="E68" s="27">
        <v>12</v>
      </c>
      <c r="F68" s="27">
        <v>0</v>
      </c>
      <c r="G68" s="27">
        <v>0</v>
      </c>
      <c r="H68" s="27">
        <v>14</v>
      </c>
      <c r="I68" s="27">
        <v>8</v>
      </c>
      <c r="J68" s="27">
        <v>0</v>
      </c>
    </row>
    <row r="69" spans="1:10" ht="15.75" x14ac:dyDescent="0.25">
      <c r="A69" s="3" t="s">
        <v>72</v>
      </c>
      <c r="C69" s="27">
        <v>0</v>
      </c>
      <c r="D69" s="27">
        <v>2</v>
      </c>
      <c r="E69" s="27">
        <v>0</v>
      </c>
      <c r="F69" s="27">
        <v>0</v>
      </c>
      <c r="G69" s="27">
        <v>18</v>
      </c>
      <c r="H69" s="27">
        <v>26</v>
      </c>
      <c r="I69" s="27">
        <v>192</v>
      </c>
      <c r="J69" s="27">
        <v>0</v>
      </c>
    </row>
    <row r="70" spans="1:10" ht="15.75" x14ac:dyDescent="0.25">
      <c r="A70" s="3" t="s">
        <v>73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27">
        <v>1</v>
      </c>
      <c r="J70" s="27">
        <v>0</v>
      </c>
    </row>
    <row r="71" spans="1:10" ht="15.75" x14ac:dyDescent="0.25">
      <c r="A71" s="3" t="s">
        <v>74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</row>
    <row r="72" spans="1:10" ht="15.75" x14ac:dyDescent="0.25">
      <c r="A72" s="3" t="s">
        <v>75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27">
        <v>0</v>
      </c>
      <c r="I72" s="27">
        <v>31</v>
      </c>
      <c r="J72" s="27">
        <v>0</v>
      </c>
    </row>
    <row r="73" spans="1:10" ht="15.75" x14ac:dyDescent="0.25">
      <c r="A73" s="3" t="s">
        <v>76</v>
      </c>
      <c r="C73" s="27">
        <v>0</v>
      </c>
      <c r="D73" s="27">
        <v>0</v>
      </c>
      <c r="E73" s="27">
        <v>1</v>
      </c>
      <c r="F73" s="27">
        <v>0</v>
      </c>
      <c r="G73" s="27">
        <v>0</v>
      </c>
      <c r="H73" s="27">
        <v>0</v>
      </c>
      <c r="I73" s="27">
        <v>3</v>
      </c>
      <c r="J73" s="27">
        <v>0</v>
      </c>
    </row>
    <row r="74" spans="1:10" ht="15.75" x14ac:dyDescent="0.25">
      <c r="A74" s="3" t="s">
        <v>77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27">
        <v>0</v>
      </c>
      <c r="I74" s="27">
        <v>4</v>
      </c>
      <c r="J74" s="27">
        <v>0</v>
      </c>
    </row>
    <row r="75" spans="1:10" ht="15.75" x14ac:dyDescent="0.25">
      <c r="A75" s="4" t="s">
        <v>218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</row>
    <row r="76" spans="1:10" ht="15.75" x14ac:dyDescent="0.25">
      <c r="A76" s="4" t="s">
        <v>79</v>
      </c>
    </row>
    <row r="77" spans="1:10" ht="15.75" x14ac:dyDescent="0.25">
      <c r="A77" s="3" t="s">
        <v>225</v>
      </c>
    </row>
    <row r="78" spans="1:10" ht="15.75" x14ac:dyDescent="0.25">
      <c r="A78" s="3" t="s">
        <v>226</v>
      </c>
    </row>
    <row r="79" spans="1:10" ht="15.75" x14ac:dyDescent="0.25">
      <c r="A79" s="4" t="s">
        <v>82</v>
      </c>
    </row>
    <row r="80" spans="1:10" ht="15.75" x14ac:dyDescent="0.25">
      <c r="A80" s="3" t="s">
        <v>83</v>
      </c>
    </row>
    <row r="81" spans="1:10" ht="15.75" x14ac:dyDescent="0.25">
      <c r="A81" s="3" t="s">
        <v>84</v>
      </c>
    </row>
    <row r="82" spans="1:10" ht="15.75" x14ac:dyDescent="0.25">
      <c r="A82" s="3" t="s">
        <v>227</v>
      </c>
    </row>
    <row r="83" spans="1:10" ht="15.75" x14ac:dyDescent="0.25">
      <c r="A83" s="3" t="s">
        <v>86</v>
      </c>
    </row>
    <row r="84" spans="1:10" ht="15.75" x14ac:dyDescent="0.25">
      <c r="A84" s="3" t="s">
        <v>87</v>
      </c>
    </row>
    <row r="85" spans="1:10" ht="15.75" x14ac:dyDescent="0.2">
      <c r="A85" s="6" t="s">
        <v>219</v>
      </c>
    </row>
    <row r="86" spans="1:10" ht="15.75" x14ac:dyDescent="0.25">
      <c r="A86" s="3" t="s">
        <v>220</v>
      </c>
    </row>
    <row r="87" spans="1:10" ht="15.75" x14ac:dyDescent="0.25">
      <c r="A87" s="3" t="s">
        <v>90</v>
      </c>
    </row>
    <row r="88" spans="1:10" ht="15.75" x14ac:dyDescent="0.2">
      <c r="A88" s="6" t="s">
        <v>228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</row>
    <row r="89" spans="1:10" ht="15.75" x14ac:dyDescent="0.25">
      <c r="A89" s="3" t="s">
        <v>91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</row>
    <row r="90" spans="1:10" ht="15.75" x14ac:dyDescent="0.25">
      <c r="A90" s="3" t="s">
        <v>229</v>
      </c>
    </row>
    <row r="91" spans="1:10" ht="15.75" x14ac:dyDescent="0.25">
      <c r="A91" s="3" t="s">
        <v>230</v>
      </c>
    </row>
    <row r="92" spans="1:10" ht="15.75" x14ac:dyDescent="0.25">
      <c r="A92" s="7" t="s">
        <v>94</v>
      </c>
    </row>
    <row r="93" spans="1:10" ht="30" x14ac:dyDescent="0.2">
      <c r="A93" s="8" t="s">
        <v>254</v>
      </c>
    </row>
    <row r="94" spans="1:10" ht="15.75" x14ac:dyDescent="0.2">
      <c r="A94" s="56" t="s">
        <v>234</v>
      </c>
    </row>
    <row r="95" spans="1:10" ht="15.75" x14ac:dyDescent="0.2">
      <c r="A95" s="56" t="s">
        <v>235</v>
      </c>
    </row>
    <row r="96" spans="1:10" ht="15.75" x14ac:dyDescent="0.2">
      <c r="A96" s="56" t="s">
        <v>236</v>
      </c>
    </row>
    <row r="97" spans="1:10" ht="15.75" x14ac:dyDescent="0.2">
      <c r="A97" s="56" t="s">
        <v>237</v>
      </c>
    </row>
    <row r="98" spans="1:10" ht="15.75" x14ac:dyDescent="0.2">
      <c r="A98" s="56" t="s">
        <v>238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</row>
    <row r="99" spans="1:10" ht="15.75" x14ac:dyDescent="0.2">
      <c r="A99" s="56" t="s">
        <v>239</v>
      </c>
    </row>
    <row r="100" spans="1:10" ht="15.75" x14ac:dyDescent="0.2">
      <c r="A100" s="56" t="s">
        <v>240</v>
      </c>
    </row>
    <row r="101" spans="1:10" ht="15.75" x14ac:dyDescent="0.25">
      <c r="A101" s="3" t="s">
        <v>241</v>
      </c>
    </row>
    <row r="102" spans="1:10" ht="15.75" x14ac:dyDescent="0.25">
      <c r="A102" s="3" t="s">
        <v>242</v>
      </c>
    </row>
    <row r="103" spans="1:10" ht="15.75" x14ac:dyDescent="0.25">
      <c r="A103" s="3" t="s">
        <v>105</v>
      </c>
    </row>
    <row r="104" spans="1:10" ht="15.75" x14ac:dyDescent="0.25">
      <c r="A104" s="3" t="s">
        <v>243</v>
      </c>
    </row>
    <row r="105" spans="1:10" ht="15.75" x14ac:dyDescent="0.25">
      <c r="A105" s="3" t="s">
        <v>244</v>
      </c>
    </row>
    <row r="106" spans="1:10" ht="15.75" x14ac:dyDescent="0.25">
      <c r="A106" s="3" t="s">
        <v>245</v>
      </c>
    </row>
    <row r="107" spans="1:10" ht="15.75" x14ac:dyDescent="0.25">
      <c r="A107" s="3" t="s">
        <v>109</v>
      </c>
    </row>
    <row r="108" spans="1:10" ht="15.75" x14ac:dyDescent="0.25">
      <c r="A108" s="3" t="s">
        <v>246</v>
      </c>
    </row>
    <row r="109" spans="1:10" ht="15.75" x14ac:dyDescent="0.25">
      <c r="A109" s="3" t="s">
        <v>247</v>
      </c>
    </row>
    <row r="110" spans="1:10" ht="15.75" x14ac:dyDescent="0.25">
      <c r="A110" s="3" t="s">
        <v>248</v>
      </c>
    </row>
    <row r="111" spans="1:10" ht="15.75" x14ac:dyDescent="0.25">
      <c r="A111" s="3" t="s">
        <v>249</v>
      </c>
    </row>
    <row r="112" spans="1:10" ht="15.75" x14ac:dyDescent="0.25">
      <c r="A112" s="3" t="s">
        <v>252</v>
      </c>
      <c r="G112" s="27">
        <v>0</v>
      </c>
      <c r="H112" s="27">
        <v>0</v>
      </c>
      <c r="I112" s="27">
        <v>0</v>
      </c>
    </row>
    <row r="113" spans="1:10" ht="15.75" x14ac:dyDescent="0.25">
      <c r="A113" s="3" t="s">
        <v>290</v>
      </c>
    </row>
    <row r="114" spans="1:10" ht="15.75" x14ac:dyDescent="0.25">
      <c r="A114" s="3" t="s">
        <v>250</v>
      </c>
    </row>
    <row r="115" spans="1:10" ht="15.75" x14ac:dyDescent="0.25">
      <c r="A115" s="3" t="s">
        <v>251</v>
      </c>
    </row>
    <row r="116" spans="1:10" ht="15.75" x14ac:dyDescent="0.25">
      <c r="A116" s="3" t="s">
        <v>217</v>
      </c>
    </row>
    <row r="117" spans="1:10" ht="15.75" x14ac:dyDescent="0.25">
      <c r="A117" s="3" t="s">
        <v>216</v>
      </c>
    </row>
    <row r="118" spans="1:10" ht="15.75" x14ac:dyDescent="0.25">
      <c r="A118" s="3" t="s">
        <v>215</v>
      </c>
    </row>
    <row r="119" spans="1:10" ht="15.75" x14ac:dyDescent="0.25">
      <c r="A119" s="3" t="s">
        <v>214</v>
      </c>
    </row>
    <row r="120" spans="1:10" ht="15.75" x14ac:dyDescent="0.25">
      <c r="A120" s="99" t="s">
        <v>288</v>
      </c>
      <c r="H120" s="27">
        <v>39</v>
      </c>
    </row>
    <row r="121" spans="1:10" ht="15.75" x14ac:dyDescent="0.25">
      <c r="A121" s="3" t="s">
        <v>139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</row>
    <row r="122" spans="1:10" ht="15.75" x14ac:dyDescent="0.25">
      <c r="A122" s="3" t="s">
        <v>167</v>
      </c>
      <c r="G122" s="27">
        <v>0</v>
      </c>
      <c r="H122" s="27">
        <v>340</v>
      </c>
      <c r="I122" s="27">
        <v>0</v>
      </c>
    </row>
    <row r="123" spans="1:10" ht="15.75" x14ac:dyDescent="0.25">
      <c r="A123" s="3" t="s">
        <v>168</v>
      </c>
      <c r="G123" s="27">
        <v>0</v>
      </c>
      <c r="H123" s="27">
        <v>146</v>
      </c>
      <c r="I123" s="27">
        <v>0</v>
      </c>
    </row>
    <row r="124" spans="1:10" ht="15.75" x14ac:dyDescent="0.25">
      <c r="A124" s="3" t="s">
        <v>285</v>
      </c>
      <c r="G124" s="27">
        <v>0</v>
      </c>
      <c r="H124" s="27">
        <v>0</v>
      </c>
      <c r="I124" s="27">
        <v>0</v>
      </c>
    </row>
    <row r="125" spans="1:10" ht="15.75" x14ac:dyDescent="0.25">
      <c r="A125" s="3" t="s">
        <v>286</v>
      </c>
      <c r="G125" s="27">
        <v>0</v>
      </c>
      <c r="H125" s="27">
        <v>0</v>
      </c>
      <c r="I125" s="27">
        <v>25</v>
      </c>
    </row>
    <row r="126" spans="1:10" ht="14.45" customHeight="1" x14ac:dyDescent="0.25">
      <c r="A126" s="3" t="s">
        <v>287</v>
      </c>
      <c r="G126" s="27">
        <v>0</v>
      </c>
      <c r="H126" s="27">
        <v>0</v>
      </c>
      <c r="I126" s="27">
        <v>0</v>
      </c>
    </row>
    <row r="127" spans="1:10" ht="15.75" x14ac:dyDescent="0.25">
      <c r="A127" s="3" t="s">
        <v>169</v>
      </c>
      <c r="C127" s="27">
        <v>0</v>
      </c>
      <c r="D127" s="27">
        <v>0</v>
      </c>
      <c r="E127" s="27">
        <v>5000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</row>
    <row r="128" spans="1:10" ht="15.75" x14ac:dyDescent="0.25">
      <c r="A128" s="3" t="s">
        <v>260</v>
      </c>
    </row>
    <row r="129" spans="1:1" ht="15.75" x14ac:dyDescent="0.25">
      <c r="A129" s="3" t="s">
        <v>253</v>
      </c>
    </row>
    <row r="130" spans="1:1" ht="15.75" x14ac:dyDescent="0.25">
      <c r="A130" s="3" t="s">
        <v>289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zoomScaleNormal="100" workbookViewId="0">
      <pane xSplit="1" ySplit="4" topLeftCell="B47" activePane="bottomRight" state="frozen"/>
      <selection pane="topRight" activeCell="B1" sqref="B1"/>
      <selection pane="bottomLeft" activeCell="A6" sqref="A6"/>
      <selection pane="bottomRight" activeCell="A66" sqref="A66:XFD66"/>
    </sheetView>
  </sheetViews>
  <sheetFormatPr defaultColWidth="16" defaultRowHeight="15" x14ac:dyDescent="0.2"/>
  <cols>
    <col min="1" max="1" width="37.625" style="9" customWidth="1"/>
    <col min="2" max="2" width="16" style="13"/>
    <col min="3" max="3" width="16" style="39"/>
    <col min="4" max="7" width="16" style="13"/>
    <col min="8" max="8" width="16" style="50"/>
    <col min="9" max="13" width="16" style="45"/>
    <col min="14" max="14" width="16" style="13"/>
    <col min="15" max="15" width="16" style="39"/>
    <col min="16" max="19" width="16" style="13"/>
    <col min="20" max="21" width="16" style="16"/>
    <col min="22" max="22" width="16" style="13"/>
    <col min="23" max="26" width="16" style="16"/>
    <col min="27" max="28" width="16" style="13"/>
    <col min="29" max="16384" width="16" style="16"/>
  </cols>
  <sheetData>
    <row r="1" spans="1:28" ht="15.75" x14ac:dyDescent="0.2">
      <c r="A1" s="1" t="s">
        <v>0</v>
      </c>
      <c r="B1" s="36">
        <v>41495</v>
      </c>
      <c r="C1" s="36" t="s">
        <v>264</v>
      </c>
      <c r="D1" s="36">
        <v>41558</v>
      </c>
      <c r="E1" s="36" t="s">
        <v>265</v>
      </c>
      <c r="F1" s="36">
        <v>41623</v>
      </c>
      <c r="G1" s="36">
        <v>41692</v>
      </c>
      <c r="H1" s="36" t="s">
        <v>266</v>
      </c>
      <c r="I1" s="36" t="s">
        <v>202</v>
      </c>
      <c r="J1" s="36" t="s">
        <v>122</v>
      </c>
      <c r="K1" s="36" t="s">
        <v>203</v>
      </c>
      <c r="L1" s="36">
        <v>41781</v>
      </c>
      <c r="M1" s="36" t="s">
        <v>204</v>
      </c>
      <c r="N1" s="36">
        <v>41837</v>
      </c>
      <c r="O1" s="37">
        <v>41863</v>
      </c>
      <c r="P1" s="36">
        <v>41895</v>
      </c>
      <c r="Q1" s="36">
        <v>41908</v>
      </c>
      <c r="R1" s="36">
        <v>41924</v>
      </c>
      <c r="S1" s="36" t="s">
        <v>267</v>
      </c>
      <c r="T1" s="23">
        <v>42113</v>
      </c>
      <c r="U1" s="23" t="s">
        <v>268</v>
      </c>
      <c r="V1" s="36">
        <v>42270</v>
      </c>
      <c r="W1" s="24" t="s">
        <v>269</v>
      </c>
      <c r="X1" s="36">
        <v>42487</v>
      </c>
      <c r="Y1" s="36">
        <v>42498</v>
      </c>
      <c r="Z1" s="36">
        <v>42512</v>
      </c>
      <c r="AA1" s="36">
        <v>42666</v>
      </c>
      <c r="AB1" s="36">
        <v>42681</v>
      </c>
    </row>
    <row r="2" spans="1:28" ht="15.75" x14ac:dyDescent="0.2">
      <c r="A2" s="1" t="s">
        <v>1</v>
      </c>
      <c r="B2" s="13" t="s">
        <v>183</v>
      </c>
      <c r="C2" s="13" t="s">
        <v>134</v>
      </c>
      <c r="D2" s="13" t="s">
        <v>184</v>
      </c>
      <c r="E2" s="13" t="s">
        <v>134</v>
      </c>
      <c r="F2" s="10" t="s">
        <v>133</v>
      </c>
      <c r="G2" s="10" t="s">
        <v>133</v>
      </c>
      <c r="H2" s="33" t="s">
        <v>205</v>
      </c>
      <c r="I2" s="33" t="s">
        <v>205</v>
      </c>
      <c r="J2" s="33" t="s">
        <v>205</v>
      </c>
      <c r="K2" s="33" t="s">
        <v>205</v>
      </c>
      <c r="L2" s="33" t="s">
        <v>205</v>
      </c>
      <c r="M2" s="33" t="s">
        <v>205</v>
      </c>
      <c r="N2" s="38" t="s">
        <v>182</v>
      </c>
      <c r="O2" s="38" t="s">
        <v>182</v>
      </c>
      <c r="P2" s="38" t="s">
        <v>182</v>
      </c>
      <c r="Q2" s="38" t="s">
        <v>182</v>
      </c>
      <c r="R2" s="38" t="s">
        <v>182</v>
      </c>
      <c r="S2" s="38" t="s">
        <v>182</v>
      </c>
      <c r="T2" s="16" t="s">
        <v>134</v>
      </c>
      <c r="U2" s="16" t="s">
        <v>207</v>
      </c>
      <c r="V2" s="13" t="s">
        <v>171</v>
      </c>
      <c r="W2" s="24" t="s">
        <v>133</v>
      </c>
      <c r="X2" s="24" t="s">
        <v>207</v>
      </c>
      <c r="Y2" s="24" t="s">
        <v>207</v>
      </c>
      <c r="Z2" s="24" t="s">
        <v>133</v>
      </c>
      <c r="AA2" s="13" t="s">
        <v>213</v>
      </c>
      <c r="AB2" s="13" t="s">
        <v>213</v>
      </c>
    </row>
    <row r="3" spans="1:28" ht="15.75" x14ac:dyDescent="0.2">
      <c r="A3" s="2" t="s">
        <v>2</v>
      </c>
      <c r="H3" s="40"/>
      <c r="I3" s="34"/>
      <c r="J3" s="34"/>
      <c r="K3" s="34"/>
      <c r="L3" s="34"/>
      <c r="M3" s="34"/>
      <c r="N3" s="41" t="s">
        <v>206</v>
      </c>
      <c r="O3" s="41" t="s">
        <v>206</v>
      </c>
      <c r="Q3" s="42"/>
      <c r="W3" s="16" t="s">
        <v>212</v>
      </c>
      <c r="X3" s="16" t="s">
        <v>212</v>
      </c>
      <c r="Y3" s="16" t="s">
        <v>201</v>
      </c>
      <c r="Z3" s="16" t="s">
        <v>212</v>
      </c>
    </row>
    <row r="4" spans="1:28" ht="15.75" x14ac:dyDescent="0.2">
      <c r="A4" s="2" t="s">
        <v>3</v>
      </c>
      <c r="B4" s="43" t="s">
        <v>185</v>
      </c>
      <c r="C4" s="43" t="s">
        <v>185</v>
      </c>
      <c r="D4" s="13" t="s">
        <v>185</v>
      </c>
      <c r="E4" s="13" t="s">
        <v>185</v>
      </c>
      <c r="F4" s="13" t="s">
        <v>199</v>
      </c>
      <c r="G4" s="13" t="s">
        <v>199</v>
      </c>
      <c r="H4" s="44" t="s">
        <v>201</v>
      </c>
      <c r="I4" s="44" t="s">
        <v>201</v>
      </c>
      <c r="J4" s="44" t="s">
        <v>201</v>
      </c>
      <c r="K4" s="44" t="s">
        <v>201</v>
      </c>
      <c r="L4" s="44" t="s">
        <v>200</v>
      </c>
      <c r="M4" s="44" t="s">
        <v>201</v>
      </c>
      <c r="N4" s="13" t="s">
        <v>185</v>
      </c>
      <c r="O4" s="13" t="s">
        <v>185</v>
      </c>
      <c r="P4" s="13" t="s">
        <v>185</v>
      </c>
      <c r="Q4" s="13" t="s">
        <v>185</v>
      </c>
      <c r="R4" s="13" t="s">
        <v>185</v>
      </c>
      <c r="S4" s="13" t="s">
        <v>185</v>
      </c>
      <c r="T4" s="16" t="s">
        <v>200</v>
      </c>
      <c r="U4" s="16" t="s">
        <v>208</v>
      </c>
      <c r="V4" s="13" t="s">
        <v>211</v>
      </c>
      <c r="AA4" s="13" t="s">
        <v>211</v>
      </c>
      <c r="AB4" s="13" t="s">
        <v>211</v>
      </c>
    </row>
    <row r="5" spans="1:28" ht="15.75" x14ac:dyDescent="0.2">
      <c r="A5" s="1" t="s">
        <v>8</v>
      </c>
      <c r="C5" s="47"/>
      <c r="H5" s="32"/>
      <c r="I5" s="46"/>
      <c r="N5" s="21"/>
      <c r="O5" s="15"/>
    </row>
    <row r="6" spans="1:28" ht="15.75" x14ac:dyDescent="0.2">
      <c r="A6" s="1" t="s">
        <v>9</v>
      </c>
      <c r="B6" s="13">
        <v>17</v>
      </c>
      <c r="C6" s="48">
        <v>18</v>
      </c>
      <c r="D6" s="13">
        <v>9</v>
      </c>
      <c r="E6" s="13">
        <v>6</v>
      </c>
      <c r="F6" s="13">
        <v>4</v>
      </c>
      <c r="G6" s="13">
        <v>11</v>
      </c>
      <c r="H6" s="51">
        <f>COUNTIF(H8:H92,"&gt;0")</f>
        <v>16</v>
      </c>
      <c r="I6" s="46">
        <v>21</v>
      </c>
      <c r="J6" s="51">
        <v>20</v>
      </c>
      <c r="K6" s="51">
        <v>29</v>
      </c>
      <c r="L6" s="51">
        <v>21</v>
      </c>
      <c r="M6" s="51">
        <v>14</v>
      </c>
      <c r="N6" s="19">
        <f>COUNTIF(N8:N92,"&gt;0")</f>
        <v>6</v>
      </c>
      <c r="O6" s="19">
        <f>COUNTIF(O8:O92,"&gt;0")</f>
        <v>9</v>
      </c>
      <c r="P6" s="13">
        <v>23</v>
      </c>
      <c r="Q6" s="13">
        <v>18</v>
      </c>
      <c r="R6" s="13">
        <v>24</v>
      </c>
      <c r="S6" s="13">
        <v>17</v>
      </c>
      <c r="T6" s="16">
        <f>COUNTIF(T8:T78,"&gt;0")</f>
        <v>6</v>
      </c>
      <c r="U6" s="16">
        <f>COUNTIF(U8:U78,"&gt;0")</f>
        <v>8</v>
      </c>
      <c r="V6" s="13">
        <v>24</v>
      </c>
      <c r="W6" s="16">
        <f>COUNTIF(W8:W98,"&gt;0")</f>
        <v>12</v>
      </c>
      <c r="X6" s="16">
        <f>COUNTIF(X8:X98,"&gt;0")</f>
        <v>27</v>
      </c>
      <c r="Y6" s="16">
        <f>COUNTIF(Y8:Y98,"&gt;0")</f>
        <v>29</v>
      </c>
      <c r="Z6" s="16">
        <f>COUNTIF(Z8:Z98,"&gt;0")</f>
        <v>26</v>
      </c>
      <c r="AA6" s="13">
        <v>16</v>
      </c>
      <c r="AB6" s="13">
        <v>16</v>
      </c>
    </row>
    <row r="7" spans="1:28" ht="15.75" x14ac:dyDescent="0.2">
      <c r="A7" s="1" t="s">
        <v>10</v>
      </c>
      <c r="B7" s="13">
        <v>944</v>
      </c>
      <c r="C7" s="31">
        <v>3830</v>
      </c>
      <c r="D7" s="13">
        <v>3557</v>
      </c>
      <c r="E7" s="13">
        <v>5191</v>
      </c>
      <c r="F7" s="13">
        <v>6406</v>
      </c>
      <c r="G7" s="13">
        <v>5080</v>
      </c>
      <c r="H7" s="51">
        <v>42109</v>
      </c>
      <c r="I7" s="46">
        <v>30268</v>
      </c>
      <c r="J7" s="51">
        <v>44228</v>
      </c>
      <c r="K7" s="51">
        <v>73296</v>
      </c>
      <c r="L7" s="51">
        <v>37902</v>
      </c>
      <c r="M7" s="51">
        <v>12183</v>
      </c>
      <c r="N7" s="13">
        <v>8940</v>
      </c>
      <c r="O7" s="18">
        <v>5100</v>
      </c>
      <c r="P7" s="13">
        <v>15484</v>
      </c>
      <c r="Q7" s="13">
        <v>19818</v>
      </c>
      <c r="R7" s="13">
        <v>16407</v>
      </c>
      <c r="S7" s="13">
        <v>12563</v>
      </c>
      <c r="T7" s="16">
        <f>SUM(T8:T78)</f>
        <v>33365</v>
      </c>
      <c r="U7" s="16">
        <f>SUM(U8:U78)</f>
        <v>50793</v>
      </c>
      <c r="V7" s="13">
        <v>8371</v>
      </c>
      <c r="W7" s="24">
        <f>SUM(W8:W98)</f>
        <v>21599</v>
      </c>
      <c r="X7" s="24">
        <f>SUM(X8:X98)</f>
        <v>41088</v>
      </c>
      <c r="Y7" s="24">
        <f>SUM(Y8:Y98)</f>
        <v>51519</v>
      </c>
      <c r="Z7" s="24">
        <f>SUM(Z8:Z98)</f>
        <v>26036</v>
      </c>
      <c r="AA7" s="13">
        <v>9635</v>
      </c>
      <c r="AB7" s="13">
        <v>8091</v>
      </c>
    </row>
    <row r="8" spans="1:28" ht="15.75" x14ac:dyDescent="0.25">
      <c r="A8" s="3" t="s">
        <v>11</v>
      </c>
      <c r="B8" s="13">
        <v>22</v>
      </c>
      <c r="C8" s="30">
        <v>0</v>
      </c>
      <c r="D8" s="13">
        <v>0</v>
      </c>
      <c r="E8" s="13">
        <v>0</v>
      </c>
      <c r="F8" s="13">
        <v>0</v>
      </c>
      <c r="G8" s="13">
        <v>0</v>
      </c>
      <c r="H8" s="46">
        <v>0</v>
      </c>
      <c r="I8" s="46">
        <v>0</v>
      </c>
      <c r="J8" s="46">
        <v>0</v>
      </c>
      <c r="K8" s="46">
        <v>124</v>
      </c>
      <c r="L8" s="46">
        <v>12</v>
      </c>
      <c r="M8" s="46">
        <v>0</v>
      </c>
      <c r="N8" s="49"/>
      <c r="O8" s="49"/>
      <c r="P8" s="13">
        <v>0</v>
      </c>
      <c r="Q8" s="39">
        <v>0</v>
      </c>
      <c r="R8" s="13">
        <v>0</v>
      </c>
      <c r="S8" s="13">
        <v>0</v>
      </c>
      <c r="U8" s="52">
        <v>104</v>
      </c>
      <c r="W8" s="16">
        <v>0</v>
      </c>
      <c r="X8" s="16">
        <v>262</v>
      </c>
      <c r="Y8" s="16">
        <v>12</v>
      </c>
      <c r="Z8" s="16">
        <v>0</v>
      </c>
    </row>
    <row r="9" spans="1:28" ht="15.75" x14ac:dyDescent="0.25">
      <c r="A9" s="3" t="s">
        <v>12</v>
      </c>
      <c r="B9" s="13">
        <v>2</v>
      </c>
      <c r="C9" s="31">
        <v>0</v>
      </c>
      <c r="D9" s="13">
        <v>0</v>
      </c>
      <c r="E9" s="13">
        <v>0</v>
      </c>
      <c r="F9" s="13">
        <v>0</v>
      </c>
      <c r="G9" s="13">
        <v>0</v>
      </c>
      <c r="H9" s="46">
        <v>362</v>
      </c>
      <c r="I9" s="46">
        <v>0</v>
      </c>
      <c r="J9" s="46">
        <v>0</v>
      </c>
      <c r="K9" s="46">
        <v>4</v>
      </c>
      <c r="L9" s="46">
        <v>0</v>
      </c>
      <c r="M9" s="46">
        <v>3</v>
      </c>
      <c r="N9" s="49"/>
      <c r="O9" s="15"/>
      <c r="P9" s="13">
        <v>0</v>
      </c>
      <c r="Q9" s="39">
        <v>0</v>
      </c>
      <c r="R9" s="13">
        <v>21</v>
      </c>
      <c r="S9" s="13">
        <v>15</v>
      </c>
      <c r="V9" s="13">
        <v>801</v>
      </c>
      <c r="W9" s="16">
        <v>0</v>
      </c>
      <c r="X9" s="16">
        <v>0</v>
      </c>
      <c r="Y9" s="16">
        <v>20</v>
      </c>
      <c r="Z9" s="16">
        <v>20</v>
      </c>
      <c r="AA9" s="13">
        <v>1</v>
      </c>
    </row>
    <row r="10" spans="1:28" ht="15.75" x14ac:dyDescent="0.25">
      <c r="A10" s="3" t="s">
        <v>13</v>
      </c>
      <c r="B10" s="13">
        <v>0</v>
      </c>
      <c r="C10" s="31">
        <v>0</v>
      </c>
      <c r="D10" s="13">
        <v>2</v>
      </c>
      <c r="E10" s="13">
        <v>0</v>
      </c>
      <c r="F10" s="13">
        <v>0</v>
      </c>
      <c r="G10" s="13">
        <v>0</v>
      </c>
      <c r="H10" s="46">
        <v>1308</v>
      </c>
      <c r="I10" s="46">
        <v>366</v>
      </c>
      <c r="J10" s="46">
        <v>458</v>
      </c>
      <c r="K10" s="46">
        <v>317</v>
      </c>
      <c r="L10" s="46">
        <v>158</v>
      </c>
      <c r="M10" s="46">
        <v>0</v>
      </c>
      <c r="N10" s="49">
        <v>508</v>
      </c>
      <c r="O10" s="15">
        <v>210</v>
      </c>
      <c r="P10" s="13">
        <v>20</v>
      </c>
      <c r="Q10" s="39">
        <v>0</v>
      </c>
      <c r="R10" s="13">
        <v>3</v>
      </c>
      <c r="S10" s="13">
        <v>2</v>
      </c>
      <c r="T10" s="16">
        <v>1105</v>
      </c>
      <c r="U10" s="16">
        <v>285</v>
      </c>
      <c r="V10" s="13">
        <v>4</v>
      </c>
      <c r="W10" s="16">
        <v>1467</v>
      </c>
      <c r="X10" s="16">
        <v>991</v>
      </c>
      <c r="Y10" s="16">
        <v>512</v>
      </c>
      <c r="Z10" s="16">
        <v>73</v>
      </c>
      <c r="AA10" s="13">
        <v>11</v>
      </c>
    </row>
    <row r="11" spans="1:28" ht="15.75" x14ac:dyDescent="0.25">
      <c r="A11" s="3" t="s">
        <v>14</v>
      </c>
      <c r="B11" s="13">
        <v>0</v>
      </c>
      <c r="C11" s="31">
        <v>0</v>
      </c>
      <c r="D11" s="13">
        <v>0</v>
      </c>
      <c r="E11" s="13">
        <v>0</v>
      </c>
      <c r="F11" s="13">
        <v>0</v>
      </c>
      <c r="G11" s="13">
        <v>0</v>
      </c>
      <c r="H11" s="46"/>
      <c r="I11" s="46"/>
      <c r="J11" s="46"/>
      <c r="K11" s="46"/>
      <c r="L11" s="46"/>
      <c r="M11" s="46"/>
      <c r="N11" s="49"/>
      <c r="O11" s="15"/>
      <c r="P11" s="13">
        <v>0</v>
      </c>
      <c r="Q11" s="39">
        <v>0</v>
      </c>
      <c r="R11" s="13">
        <v>0</v>
      </c>
      <c r="S11" s="13">
        <v>6</v>
      </c>
      <c r="W11" s="16">
        <v>0</v>
      </c>
      <c r="X11" s="16">
        <v>0</v>
      </c>
      <c r="Y11" s="16">
        <v>0</v>
      </c>
      <c r="Z11" s="16">
        <v>0</v>
      </c>
    </row>
    <row r="12" spans="1:28" ht="15.75" x14ac:dyDescent="0.25">
      <c r="A12" s="3" t="s">
        <v>15</v>
      </c>
      <c r="B12" s="13">
        <v>0</v>
      </c>
      <c r="C12" s="31">
        <v>0</v>
      </c>
      <c r="D12" s="13">
        <v>0</v>
      </c>
      <c r="E12" s="13">
        <v>0</v>
      </c>
      <c r="F12" s="13">
        <v>0</v>
      </c>
      <c r="G12" s="13">
        <v>0</v>
      </c>
      <c r="H12" s="46"/>
      <c r="I12" s="46"/>
      <c r="J12" s="46"/>
      <c r="K12" s="46"/>
      <c r="L12" s="46"/>
      <c r="M12" s="46"/>
      <c r="N12" s="49"/>
      <c r="O12" s="15"/>
      <c r="P12" s="13">
        <v>0</v>
      </c>
      <c r="Q12" s="39">
        <v>0</v>
      </c>
      <c r="R12" s="13">
        <v>0</v>
      </c>
      <c r="S12" s="13">
        <v>0</v>
      </c>
      <c r="W12" s="16">
        <v>0</v>
      </c>
      <c r="X12" s="16">
        <v>0</v>
      </c>
      <c r="Y12" s="16">
        <v>0</v>
      </c>
      <c r="Z12" s="16">
        <v>0</v>
      </c>
    </row>
    <row r="13" spans="1:28" ht="15.75" x14ac:dyDescent="0.25">
      <c r="A13" s="3" t="s">
        <v>16</v>
      </c>
      <c r="B13" s="13">
        <v>38</v>
      </c>
      <c r="C13" s="31">
        <v>66</v>
      </c>
      <c r="D13" s="13">
        <v>97</v>
      </c>
      <c r="E13" s="13">
        <v>0</v>
      </c>
      <c r="F13" s="13">
        <v>0</v>
      </c>
      <c r="G13" s="13">
        <v>18</v>
      </c>
      <c r="H13" s="46"/>
      <c r="I13" s="46"/>
      <c r="J13" s="46"/>
      <c r="K13" s="46"/>
      <c r="L13" s="46"/>
      <c r="M13" s="46"/>
      <c r="N13" s="49"/>
      <c r="O13" s="15"/>
      <c r="P13" s="13">
        <v>60</v>
      </c>
      <c r="Q13" s="39">
        <v>667</v>
      </c>
      <c r="R13" s="13">
        <v>139</v>
      </c>
      <c r="S13" s="13">
        <v>278</v>
      </c>
      <c r="V13" s="13">
        <v>1033</v>
      </c>
      <c r="W13" s="16">
        <v>0</v>
      </c>
      <c r="X13" s="16">
        <v>0</v>
      </c>
      <c r="Y13" s="16">
        <v>0</v>
      </c>
      <c r="Z13" s="16">
        <v>0</v>
      </c>
      <c r="AA13" s="13">
        <v>2</v>
      </c>
      <c r="AB13" s="13">
        <v>13</v>
      </c>
    </row>
    <row r="14" spans="1:28" ht="15.75" x14ac:dyDescent="0.25">
      <c r="A14" s="3" t="s">
        <v>17</v>
      </c>
      <c r="B14" s="13">
        <v>101</v>
      </c>
      <c r="C14" s="31">
        <v>94</v>
      </c>
      <c r="D14" s="13">
        <v>25</v>
      </c>
      <c r="E14" s="13">
        <v>0</v>
      </c>
      <c r="F14" s="13">
        <v>0</v>
      </c>
      <c r="G14" s="13">
        <v>0</v>
      </c>
      <c r="H14" s="46"/>
      <c r="I14" s="46"/>
      <c r="J14" s="46"/>
      <c r="K14" s="46"/>
      <c r="L14" s="46"/>
      <c r="M14" s="46"/>
      <c r="N14" s="49"/>
      <c r="O14" s="15">
        <v>110</v>
      </c>
      <c r="P14" s="13">
        <v>421</v>
      </c>
      <c r="Q14" s="39">
        <v>14</v>
      </c>
      <c r="R14" s="13">
        <v>269</v>
      </c>
      <c r="S14" s="13">
        <v>0</v>
      </c>
      <c r="T14" s="25"/>
      <c r="U14" s="25"/>
      <c r="V14" s="13">
        <v>454</v>
      </c>
      <c r="W14" s="16">
        <v>0</v>
      </c>
      <c r="X14" s="16">
        <v>0</v>
      </c>
      <c r="Y14" s="16">
        <v>0</v>
      </c>
      <c r="Z14" s="16">
        <v>0</v>
      </c>
      <c r="AA14" s="13">
        <v>595</v>
      </c>
      <c r="AB14" s="13">
        <v>1169</v>
      </c>
    </row>
    <row r="15" spans="1:28" ht="15.75" x14ac:dyDescent="0.25">
      <c r="A15" s="3" t="s">
        <v>18</v>
      </c>
      <c r="B15" s="13">
        <v>11</v>
      </c>
      <c r="C15" s="31">
        <v>5</v>
      </c>
      <c r="D15" s="13">
        <v>0</v>
      </c>
      <c r="E15" s="13">
        <v>0</v>
      </c>
      <c r="F15" s="13">
        <v>0</v>
      </c>
      <c r="G15" s="13">
        <v>0</v>
      </c>
      <c r="H15" s="46">
        <v>1638</v>
      </c>
      <c r="I15" s="46">
        <v>123</v>
      </c>
      <c r="J15" s="46">
        <v>0</v>
      </c>
      <c r="K15" s="46">
        <v>1</v>
      </c>
      <c r="L15" s="46">
        <v>0</v>
      </c>
      <c r="M15" s="46">
        <v>0</v>
      </c>
      <c r="N15" s="49"/>
      <c r="O15" s="15"/>
      <c r="P15" s="13">
        <v>42</v>
      </c>
      <c r="Q15" s="39">
        <v>0</v>
      </c>
      <c r="R15" s="13">
        <v>0</v>
      </c>
      <c r="S15" s="13">
        <v>0</v>
      </c>
      <c r="T15" s="53">
        <v>14040</v>
      </c>
      <c r="U15" s="53">
        <v>3</v>
      </c>
      <c r="V15" s="13">
        <v>1350</v>
      </c>
      <c r="W15" s="16">
        <v>60</v>
      </c>
      <c r="X15" s="16">
        <v>34</v>
      </c>
      <c r="Y15" s="16">
        <v>12</v>
      </c>
      <c r="Z15" s="16">
        <v>1</v>
      </c>
    </row>
    <row r="16" spans="1:28" ht="15.75" x14ac:dyDescent="0.25">
      <c r="A16" s="3" t="s">
        <v>19</v>
      </c>
      <c r="B16" s="13">
        <v>0</v>
      </c>
      <c r="C16" s="31">
        <v>1</v>
      </c>
      <c r="D16" s="13">
        <v>0</v>
      </c>
      <c r="E16" s="13">
        <v>0</v>
      </c>
      <c r="F16" s="13">
        <v>0</v>
      </c>
      <c r="G16" s="13">
        <v>0</v>
      </c>
      <c r="H16" s="46"/>
      <c r="I16" s="46"/>
      <c r="J16" s="46"/>
      <c r="K16" s="46"/>
      <c r="L16" s="46"/>
      <c r="M16" s="46"/>
      <c r="N16" s="49"/>
      <c r="O16" s="15"/>
      <c r="P16" s="13">
        <v>0</v>
      </c>
      <c r="Q16" s="39">
        <v>0</v>
      </c>
      <c r="R16" s="13">
        <v>0</v>
      </c>
      <c r="S16" s="13">
        <v>0</v>
      </c>
      <c r="W16" s="16">
        <v>0</v>
      </c>
      <c r="X16" s="16">
        <v>0</v>
      </c>
      <c r="Y16" s="16">
        <v>0</v>
      </c>
      <c r="Z16" s="16">
        <v>4</v>
      </c>
    </row>
    <row r="17" spans="1:28" ht="15.75" x14ac:dyDescent="0.25">
      <c r="A17" s="3" t="s">
        <v>20</v>
      </c>
      <c r="B17" s="13">
        <v>0</v>
      </c>
      <c r="C17" s="31">
        <v>1</v>
      </c>
      <c r="D17" s="13">
        <v>0</v>
      </c>
      <c r="E17" s="13">
        <v>0</v>
      </c>
      <c r="F17" s="13">
        <v>0</v>
      </c>
      <c r="G17" s="13">
        <v>0</v>
      </c>
      <c r="H17" s="46">
        <v>0</v>
      </c>
      <c r="I17" s="46">
        <v>0</v>
      </c>
      <c r="J17" s="46">
        <v>5</v>
      </c>
      <c r="K17" s="46">
        <v>35</v>
      </c>
      <c r="L17" s="46">
        <v>54</v>
      </c>
      <c r="M17" s="46">
        <v>0</v>
      </c>
      <c r="N17" s="49"/>
      <c r="O17" s="15"/>
      <c r="P17" s="13">
        <v>0</v>
      </c>
      <c r="Q17" s="39">
        <v>0</v>
      </c>
      <c r="R17" s="13">
        <v>0</v>
      </c>
      <c r="S17" s="13">
        <v>0</v>
      </c>
      <c r="T17" s="25"/>
      <c r="U17" s="25"/>
      <c r="W17" s="16">
        <v>0</v>
      </c>
      <c r="X17" s="16">
        <v>15</v>
      </c>
      <c r="Y17" s="16">
        <v>40</v>
      </c>
      <c r="Z17" s="16">
        <v>730</v>
      </c>
    </row>
    <row r="18" spans="1:28" ht="15.75" x14ac:dyDescent="0.25">
      <c r="A18" s="3" t="s">
        <v>21</v>
      </c>
      <c r="B18" s="13">
        <v>0</v>
      </c>
      <c r="C18" s="31">
        <v>0</v>
      </c>
      <c r="D18" s="13">
        <v>8</v>
      </c>
      <c r="E18" s="13">
        <v>0</v>
      </c>
      <c r="F18" s="13">
        <v>0</v>
      </c>
      <c r="G18" s="13">
        <v>0</v>
      </c>
      <c r="H18" s="46"/>
      <c r="I18" s="46"/>
      <c r="J18" s="46"/>
      <c r="K18" s="46"/>
      <c r="L18" s="46"/>
      <c r="M18" s="46"/>
      <c r="N18" s="49"/>
      <c r="O18" s="15"/>
      <c r="P18" s="13">
        <v>0</v>
      </c>
      <c r="Q18" s="39">
        <v>19</v>
      </c>
      <c r="R18" s="13">
        <v>16</v>
      </c>
      <c r="S18" s="13">
        <v>0</v>
      </c>
      <c r="V18" s="13">
        <v>143</v>
      </c>
      <c r="W18" s="16">
        <v>0</v>
      </c>
      <c r="X18" s="16">
        <v>0</v>
      </c>
      <c r="Y18" s="16">
        <v>0</v>
      </c>
      <c r="Z18" s="16">
        <v>0</v>
      </c>
      <c r="AB18" s="13">
        <v>15</v>
      </c>
    </row>
    <row r="19" spans="1:28" ht="15.75" x14ac:dyDescent="0.25">
      <c r="A19" s="3" t="s">
        <v>22</v>
      </c>
      <c r="B19" s="13">
        <v>0</v>
      </c>
      <c r="C19" s="31">
        <v>0</v>
      </c>
      <c r="D19" s="13">
        <v>0</v>
      </c>
      <c r="E19" s="13">
        <v>0</v>
      </c>
      <c r="F19" s="13">
        <v>0</v>
      </c>
      <c r="G19" s="13">
        <v>0</v>
      </c>
      <c r="H19" s="46"/>
      <c r="I19" s="46"/>
      <c r="J19" s="46"/>
      <c r="K19" s="46"/>
      <c r="L19" s="46"/>
      <c r="M19" s="46"/>
      <c r="N19" s="49"/>
      <c r="O19" s="15"/>
      <c r="P19" s="13">
        <v>0</v>
      </c>
      <c r="Q19" s="39">
        <v>0</v>
      </c>
      <c r="R19" s="13">
        <v>0</v>
      </c>
      <c r="S19" s="13">
        <v>0</v>
      </c>
      <c r="W19" s="16">
        <v>0</v>
      </c>
      <c r="X19" s="16">
        <v>0</v>
      </c>
      <c r="Y19" s="16">
        <v>0</v>
      </c>
      <c r="Z19" s="16">
        <v>0</v>
      </c>
    </row>
    <row r="20" spans="1:28" ht="15.75" x14ac:dyDescent="0.25">
      <c r="A20" s="3" t="s">
        <v>23</v>
      </c>
      <c r="B20" s="13">
        <v>0</v>
      </c>
      <c r="C20" s="31">
        <v>0</v>
      </c>
      <c r="D20" s="13">
        <v>0</v>
      </c>
      <c r="E20" s="13">
        <v>0</v>
      </c>
      <c r="F20" s="13">
        <v>0</v>
      </c>
      <c r="G20" s="13">
        <v>0</v>
      </c>
      <c r="H20" s="46"/>
      <c r="I20" s="46"/>
      <c r="J20" s="46"/>
      <c r="K20" s="46"/>
      <c r="L20" s="46"/>
      <c r="M20" s="46"/>
      <c r="N20" s="49"/>
      <c r="O20" s="15"/>
      <c r="P20" s="13">
        <v>11</v>
      </c>
      <c r="Q20" s="39">
        <v>0</v>
      </c>
      <c r="R20" s="13">
        <v>840</v>
      </c>
      <c r="S20" s="13">
        <v>0</v>
      </c>
      <c r="V20" s="13">
        <v>60</v>
      </c>
      <c r="W20" s="16">
        <v>0</v>
      </c>
      <c r="X20" s="16">
        <v>0</v>
      </c>
      <c r="Y20" s="16">
        <v>0</v>
      </c>
      <c r="Z20" s="16">
        <v>0</v>
      </c>
    </row>
    <row r="21" spans="1:28" ht="15.75" x14ac:dyDescent="0.25">
      <c r="A21" s="3" t="s">
        <v>24</v>
      </c>
      <c r="B21" s="13">
        <v>0</v>
      </c>
      <c r="C21" s="31">
        <v>0</v>
      </c>
      <c r="D21" s="13">
        <v>0</v>
      </c>
      <c r="E21" s="13">
        <v>0</v>
      </c>
      <c r="F21" s="13">
        <v>0</v>
      </c>
      <c r="G21" s="13">
        <v>0</v>
      </c>
      <c r="H21" s="46"/>
      <c r="I21" s="46"/>
      <c r="J21" s="46"/>
      <c r="K21" s="46"/>
      <c r="L21" s="46"/>
      <c r="M21" s="46"/>
      <c r="N21" s="49"/>
      <c r="O21" s="15"/>
      <c r="P21" s="13">
        <v>0</v>
      </c>
      <c r="Q21" s="39">
        <v>0</v>
      </c>
      <c r="R21" s="13">
        <v>0</v>
      </c>
      <c r="S21" s="13">
        <v>0</v>
      </c>
      <c r="W21" s="16">
        <v>0</v>
      </c>
      <c r="X21" s="16">
        <v>0</v>
      </c>
      <c r="Y21" s="16">
        <v>0</v>
      </c>
      <c r="Z21" s="16">
        <v>0</v>
      </c>
    </row>
    <row r="22" spans="1:28" ht="15.75" x14ac:dyDescent="0.25">
      <c r="A22" s="3" t="s">
        <v>25</v>
      </c>
      <c r="B22" s="13">
        <v>0</v>
      </c>
      <c r="C22" s="31">
        <v>0</v>
      </c>
      <c r="D22" s="13">
        <v>0</v>
      </c>
      <c r="E22" s="13">
        <v>0</v>
      </c>
      <c r="F22" s="13">
        <v>0</v>
      </c>
      <c r="G22" s="13">
        <v>0</v>
      </c>
      <c r="H22" s="46">
        <v>30</v>
      </c>
      <c r="I22" s="46">
        <v>37</v>
      </c>
      <c r="J22" s="46">
        <v>711</v>
      </c>
      <c r="K22" s="46">
        <v>6622</v>
      </c>
      <c r="L22" s="46">
        <v>2766</v>
      </c>
      <c r="M22" s="46">
        <v>15</v>
      </c>
      <c r="N22" s="49"/>
      <c r="O22" s="15"/>
      <c r="P22" s="13">
        <v>0</v>
      </c>
      <c r="Q22" s="39">
        <v>0</v>
      </c>
      <c r="R22" s="13">
        <v>0</v>
      </c>
      <c r="S22" s="13">
        <v>0</v>
      </c>
      <c r="T22" s="25"/>
      <c r="U22" s="25"/>
      <c r="V22" s="13">
        <v>50</v>
      </c>
      <c r="W22" s="16">
        <v>0</v>
      </c>
      <c r="X22" s="16">
        <v>5351</v>
      </c>
      <c r="Y22" s="16">
        <v>16079</v>
      </c>
      <c r="Z22" s="16">
        <v>6350</v>
      </c>
    </row>
    <row r="23" spans="1:28" ht="15.75" x14ac:dyDescent="0.25">
      <c r="A23" s="3" t="s">
        <v>26</v>
      </c>
      <c r="B23" s="13">
        <v>0</v>
      </c>
      <c r="C23" s="31">
        <v>0</v>
      </c>
      <c r="D23" s="13">
        <v>0</v>
      </c>
      <c r="E23" s="13">
        <v>14</v>
      </c>
      <c r="F23" s="13">
        <v>0</v>
      </c>
      <c r="G23" s="13">
        <v>15</v>
      </c>
      <c r="H23" s="46">
        <v>1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9"/>
      <c r="O23" s="15"/>
      <c r="P23" s="13">
        <v>0</v>
      </c>
      <c r="Q23" s="39">
        <v>6</v>
      </c>
      <c r="R23" s="13">
        <v>0</v>
      </c>
      <c r="S23" s="13">
        <v>0</v>
      </c>
      <c r="W23" s="16">
        <v>0</v>
      </c>
      <c r="X23" s="16">
        <v>0</v>
      </c>
      <c r="Y23" s="16">
        <v>0</v>
      </c>
      <c r="Z23" s="16">
        <v>0</v>
      </c>
    </row>
    <row r="24" spans="1:28" ht="15.75" x14ac:dyDescent="0.25">
      <c r="A24" s="4" t="s">
        <v>27</v>
      </c>
      <c r="B24" s="13">
        <v>0</v>
      </c>
      <c r="C24" s="31">
        <v>0</v>
      </c>
      <c r="D24" s="13">
        <v>0</v>
      </c>
      <c r="E24" s="13">
        <v>0</v>
      </c>
      <c r="F24" s="13">
        <v>0</v>
      </c>
      <c r="G24" s="13">
        <v>0</v>
      </c>
      <c r="H24" s="46"/>
      <c r="I24" s="46"/>
      <c r="J24" s="46"/>
      <c r="K24" s="46"/>
      <c r="L24" s="46"/>
      <c r="M24" s="46"/>
      <c r="N24" s="49"/>
      <c r="O24" s="15"/>
      <c r="Q24" s="39"/>
      <c r="R24" s="13">
        <v>0</v>
      </c>
      <c r="W24" s="16">
        <v>0</v>
      </c>
      <c r="X24" s="16">
        <v>0</v>
      </c>
      <c r="Y24" s="16">
        <v>0</v>
      </c>
      <c r="Z24" s="16">
        <v>0</v>
      </c>
    </row>
    <row r="25" spans="1:28" ht="15.75" x14ac:dyDescent="0.25">
      <c r="A25" s="3" t="s">
        <v>28</v>
      </c>
      <c r="B25" s="13">
        <v>0</v>
      </c>
      <c r="C25" s="31">
        <v>0</v>
      </c>
      <c r="D25" s="13">
        <v>0</v>
      </c>
      <c r="E25" s="13">
        <v>0</v>
      </c>
      <c r="F25" s="13">
        <v>0</v>
      </c>
      <c r="G25" s="13">
        <v>0</v>
      </c>
      <c r="H25" s="46">
        <v>0</v>
      </c>
      <c r="I25" s="46">
        <v>0</v>
      </c>
      <c r="J25" s="46">
        <v>0</v>
      </c>
      <c r="K25" s="46">
        <v>1</v>
      </c>
      <c r="L25" s="46">
        <v>0</v>
      </c>
      <c r="M25" s="46">
        <v>0</v>
      </c>
      <c r="N25" s="49"/>
      <c r="O25" s="15"/>
      <c r="P25" s="13">
        <v>0</v>
      </c>
      <c r="Q25" s="39">
        <v>0</v>
      </c>
      <c r="R25" s="13">
        <v>0</v>
      </c>
      <c r="S25" s="13">
        <v>0</v>
      </c>
      <c r="W25" s="16">
        <v>0</v>
      </c>
      <c r="X25" s="16">
        <v>0</v>
      </c>
      <c r="Y25" s="16">
        <v>2</v>
      </c>
      <c r="Z25" s="16">
        <v>0</v>
      </c>
    </row>
    <row r="26" spans="1:28" ht="15.75" x14ac:dyDescent="0.25">
      <c r="A26" s="3" t="s">
        <v>29</v>
      </c>
      <c r="B26" s="13">
        <v>0</v>
      </c>
      <c r="C26" s="31">
        <v>0</v>
      </c>
      <c r="D26" s="13">
        <v>0</v>
      </c>
      <c r="E26" s="13">
        <v>33</v>
      </c>
      <c r="F26" s="13">
        <v>0</v>
      </c>
      <c r="G26" s="13">
        <v>1</v>
      </c>
      <c r="H26" s="46">
        <v>28</v>
      </c>
      <c r="I26" s="46">
        <v>12</v>
      </c>
      <c r="J26" s="46">
        <v>3</v>
      </c>
      <c r="K26" s="46">
        <v>0</v>
      </c>
      <c r="L26" s="46">
        <v>0</v>
      </c>
      <c r="M26" s="46">
        <v>0</v>
      </c>
      <c r="N26" s="49"/>
      <c r="O26" s="15"/>
      <c r="P26" s="13">
        <v>4</v>
      </c>
      <c r="Q26" s="39">
        <v>26</v>
      </c>
      <c r="R26" s="13">
        <v>39</v>
      </c>
      <c r="S26" s="13">
        <v>53</v>
      </c>
      <c r="V26" s="13">
        <v>132</v>
      </c>
      <c r="W26" s="16">
        <v>0</v>
      </c>
      <c r="X26" s="16">
        <v>0</v>
      </c>
      <c r="Y26" s="16">
        <v>0</v>
      </c>
      <c r="Z26" s="16">
        <v>0</v>
      </c>
      <c r="AA26" s="13">
        <v>39</v>
      </c>
      <c r="AB26" s="13">
        <v>165</v>
      </c>
    </row>
    <row r="27" spans="1:28" ht="15.75" x14ac:dyDescent="0.25">
      <c r="A27" s="3" t="s">
        <v>30</v>
      </c>
      <c r="B27" s="13">
        <v>0</v>
      </c>
      <c r="C27" s="31">
        <v>0</v>
      </c>
      <c r="D27" s="13">
        <v>0</v>
      </c>
      <c r="E27" s="13">
        <v>0</v>
      </c>
      <c r="F27" s="13">
        <v>0</v>
      </c>
      <c r="G27" s="13">
        <v>0</v>
      </c>
      <c r="H27" s="46">
        <v>0</v>
      </c>
      <c r="I27" s="46">
        <v>9</v>
      </c>
      <c r="J27" s="46">
        <v>1</v>
      </c>
      <c r="K27" s="46">
        <v>27</v>
      </c>
      <c r="L27" s="46">
        <v>0</v>
      </c>
      <c r="M27" s="46">
        <v>1</v>
      </c>
      <c r="N27" s="49"/>
      <c r="O27" s="15"/>
      <c r="P27" s="13">
        <v>5</v>
      </c>
      <c r="Q27" s="39">
        <v>0</v>
      </c>
      <c r="R27" s="13">
        <v>0</v>
      </c>
      <c r="S27" s="13">
        <v>0</v>
      </c>
      <c r="W27" s="16">
        <v>0</v>
      </c>
      <c r="X27" s="16">
        <v>0</v>
      </c>
      <c r="Y27" s="16">
        <v>0</v>
      </c>
      <c r="Z27" s="16">
        <v>0</v>
      </c>
    </row>
    <row r="28" spans="1:28" ht="15.75" x14ac:dyDescent="0.25">
      <c r="A28" s="3" t="s">
        <v>31</v>
      </c>
      <c r="B28" s="13">
        <v>0</v>
      </c>
      <c r="C28" s="31">
        <v>0</v>
      </c>
      <c r="D28" s="13">
        <v>0</v>
      </c>
      <c r="E28" s="13">
        <v>0</v>
      </c>
      <c r="F28" s="13">
        <v>0</v>
      </c>
      <c r="G28" s="13">
        <v>0</v>
      </c>
      <c r="H28" s="46"/>
      <c r="I28" s="46"/>
      <c r="J28" s="46"/>
      <c r="K28" s="46"/>
      <c r="L28" s="46"/>
      <c r="M28" s="46"/>
      <c r="N28" s="49"/>
      <c r="O28" s="15"/>
      <c r="P28" s="13">
        <v>0</v>
      </c>
      <c r="Q28" s="39">
        <v>0</v>
      </c>
      <c r="R28" s="13">
        <v>0</v>
      </c>
      <c r="S28" s="13">
        <v>0</v>
      </c>
      <c r="W28" s="16">
        <v>0</v>
      </c>
      <c r="X28" s="16">
        <v>0</v>
      </c>
      <c r="Y28" s="16">
        <v>0</v>
      </c>
      <c r="Z28" s="16">
        <v>0</v>
      </c>
    </row>
    <row r="29" spans="1:28" ht="15.75" x14ac:dyDescent="0.25">
      <c r="A29" s="3" t="s">
        <v>32</v>
      </c>
      <c r="B29" s="13">
        <v>1</v>
      </c>
      <c r="C29" s="31">
        <v>0</v>
      </c>
      <c r="D29" s="13">
        <v>1290</v>
      </c>
      <c r="E29" s="13">
        <v>242</v>
      </c>
      <c r="F29" s="13">
        <v>0</v>
      </c>
      <c r="G29" s="13">
        <v>1830</v>
      </c>
      <c r="H29" s="46">
        <v>8749</v>
      </c>
      <c r="I29" s="46">
        <v>1878</v>
      </c>
      <c r="J29" s="46">
        <v>2340</v>
      </c>
      <c r="K29" s="46">
        <v>5669</v>
      </c>
      <c r="L29" s="46">
        <v>3</v>
      </c>
      <c r="M29" s="46">
        <v>0</v>
      </c>
      <c r="N29" s="49"/>
      <c r="O29" s="15"/>
      <c r="P29" s="13">
        <v>3999</v>
      </c>
      <c r="Q29" s="39">
        <v>10504</v>
      </c>
      <c r="R29" s="13">
        <v>8326</v>
      </c>
      <c r="S29" s="13">
        <v>5400</v>
      </c>
      <c r="T29" s="25"/>
      <c r="U29" s="25"/>
      <c r="V29" s="13">
        <v>1670</v>
      </c>
      <c r="W29" s="16">
        <v>1910</v>
      </c>
      <c r="X29" s="16">
        <v>10177</v>
      </c>
      <c r="Y29" s="16">
        <v>9700</v>
      </c>
      <c r="Z29" s="16">
        <v>3</v>
      </c>
      <c r="AA29" s="13">
        <v>3945</v>
      </c>
      <c r="AB29" s="13">
        <v>127</v>
      </c>
    </row>
    <row r="30" spans="1:28" ht="15.75" x14ac:dyDescent="0.25">
      <c r="A30" s="3" t="s">
        <v>33</v>
      </c>
      <c r="B30" s="13">
        <v>0</v>
      </c>
      <c r="C30" s="31">
        <v>7</v>
      </c>
      <c r="D30" s="13">
        <v>0</v>
      </c>
      <c r="E30" s="13">
        <v>0</v>
      </c>
      <c r="F30" s="13">
        <v>0</v>
      </c>
      <c r="G30" s="13">
        <v>0</v>
      </c>
      <c r="H30" s="46">
        <v>0</v>
      </c>
      <c r="I30" s="46">
        <v>258</v>
      </c>
      <c r="J30" s="46">
        <v>0</v>
      </c>
      <c r="K30" s="46">
        <v>3</v>
      </c>
      <c r="L30" s="46">
        <v>0</v>
      </c>
      <c r="M30" s="46">
        <v>0</v>
      </c>
      <c r="N30" s="49">
        <v>110</v>
      </c>
      <c r="O30" s="15"/>
      <c r="P30" s="13">
        <v>0</v>
      </c>
      <c r="Q30" s="39">
        <v>1</v>
      </c>
      <c r="R30" s="13">
        <v>0</v>
      </c>
      <c r="S30" s="13">
        <v>0</v>
      </c>
      <c r="V30" s="13">
        <v>237</v>
      </c>
      <c r="W30" s="16">
        <v>73</v>
      </c>
      <c r="X30" s="16">
        <v>53</v>
      </c>
      <c r="Y30" s="16">
        <v>12</v>
      </c>
      <c r="Z30" s="16">
        <v>36</v>
      </c>
      <c r="AB30" s="13">
        <v>173</v>
      </c>
    </row>
    <row r="31" spans="1:28" ht="15.75" x14ac:dyDescent="0.25">
      <c r="A31" s="3" t="s">
        <v>34</v>
      </c>
      <c r="B31" s="13">
        <v>2</v>
      </c>
      <c r="C31" s="31">
        <v>1</v>
      </c>
      <c r="D31" s="13">
        <v>0</v>
      </c>
      <c r="E31" s="13">
        <v>0</v>
      </c>
      <c r="F31" s="13">
        <v>0</v>
      </c>
      <c r="G31" s="13">
        <v>0</v>
      </c>
      <c r="H31" s="46"/>
      <c r="I31" s="46"/>
      <c r="J31" s="46"/>
      <c r="K31" s="46"/>
      <c r="L31" s="46"/>
      <c r="M31" s="46"/>
      <c r="N31" s="49"/>
      <c r="O31" s="15"/>
      <c r="P31" s="13">
        <v>2</v>
      </c>
      <c r="Q31" s="39">
        <v>1</v>
      </c>
      <c r="R31" s="13">
        <v>9</v>
      </c>
      <c r="S31" s="13">
        <v>0</v>
      </c>
      <c r="V31" s="13">
        <v>9</v>
      </c>
      <c r="W31" s="16">
        <v>0</v>
      </c>
      <c r="X31" s="16">
        <v>0</v>
      </c>
      <c r="Y31" s="16">
        <v>0</v>
      </c>
      <c r="Z31" s="16">
        <v>0</v>
      </c>
    </row>
    <row r="32" spans="1:28" ht="15.75" x14ac:dyDescent="0.25">
      <c r="A32" s="3" t="s">
        <v>35</v>
      </c>
      <c r="B32" s="13">
        <v>234</v>
      </c>
      <c r="C32" s="31">
        <v>400</v>
      </c>
      <c r="D32" s="13">
        <v>381</v>
      </c>
      <c r="E32" s="13">
        <v>1150</v>
      </c>
      <c r="F32" s="13">
        <v>1210</v>
      </c>
      <c r="G32" s="13">
        <v>2484</v>
      </c>
      <c r="H32" s="46">
        <v>8270</v>
      </c>
      <c r="I32" s="46">
        <v>1443</v>
      </c>
      <c r="J32" s="46">
        <v>614</v>
      </c>
      <c r="K32" s="46">
        <v>219</v>
      </c>
      <c r="L32" s="46">
        <v>480</v>
      </c>
      <c r="M32" s="46">
        <v>390</v>
      </c>
      <c r="N32" s="49"/>
      <c r="O32" s="15">
        <v>280</v>
      </c>
      <c r="P32" s="13">
        <v>996</v>
      </c>
      <c r="Q32" s="39">
        <v>1537</v>
      </c>
      <c r="R32" s="13">
        <v>1318</v>
      </c>
      <c r="S32" s="13">
        <v>665</v>
      </c>
      <c r="T32" s="16">
        <v>1686</v>
      </c>
      <c r="V32" s="13">
        <v>239</v>
      </c>
      <c r="W32" s="16">
        <v>854</v>
      </c>
      <c r="X32" s="16">
        <v>1002</v>
      </c>
      <c r="Y32" s="16">
        <v>136</v>
      </c>
      <c r="Z32" s="16">
        <v>38</v>
      </c>
      <c r="AA32" s="13">
        <v>381</v>
      </c>
      <c r="AB32" s="13">
        <v>459</v>
      </c>
    </row>
    <row r="33" spans="1:28" ht="15.75" x14ac:dyDescent="0.25">
      <c r="A33" s="3" t="s">
        <v>36</v>
      </c>
      <c r="B33" s="13">
        <v>0</v>
      </c>
      <c r="C33" s="31">
        <v>0</v>
      </c>
      <c r="D33" s="13">
        <v>0</v>
      </c>
      <c r="E33" s="13">
        <v>0</v>
      </c>
      <c r="F33" s="13">
        <v>0</v>
      </c>
      <c r="G33" s="13">
        <v>0</v>
      </c>
      <c r="H33" s="46"/>
      <c r="I33" s="46"/>
      <c r="J33" s="46"/>
      <c r="K33" s="46"/>
      <c r="L33" s="46"/>
      <c r="M33" s="46"/>
      <c r="N33" s="49"/>
      <c r="O33" s="15"/>
      <c r="P33" s="13">
        <v>0</v>
      </c>
      <c r="Q33" s="39">
        <v>0</v>
      </c>
      <c r="R33" s="13">
        <v>33</v>
      </c>
      <c r="S33" s="13">
        <v>8</v>
      </c>
      <c r="W33" s="16">
        <v>0</v>
      </c>
      <c r="X33" s="16">
        <v>0</v>
      </c>
      <c r="Y33" s="16">
        <v>0</v>
      </c>
      <c r="Z33" s="16">
        <v>0</v>
      </c>
    </row>
    <row r="34" spans="1:28" ht="15.75" x14ac:dyDescent="0.25">
      <c r="A34" s="3" t="s">
        <v>37</v>
      </c>
      <c r="B34" s="13">
        <v>0</v>
      </c>
      <c r="C34" s="31">
        <v>0</v>
      </c>
      <c r="D34" s="13">
        <v>0</v>
      </c>
      <c r="E34" s="13">
        <v>0</v>
      </c>
      <c r="F34" s="13">
        <v>0</v>
      </c>
      <c r="G34" s="13">
        <v>0</v>
      </c>
      <c r="H34" s="46"/>
      <c r="I34" s="46"/>
      <c r="J34" s="46"/>
      <c r="K34" s="46"/>
      <c r="L34" s="46"/>
      <c r="M34" s="46"/>
      <c r="N34" s="49"/>
      <c r="O34" s="15"/>
      <c r="P34" s="13">
        <v>0</v>
      </c>
      <c r="Q34" s="39">
        <v>0</v>
      </c>
      <c r="R34" s="13">
        <v>0</v>
      </c>
      <c r="S34" s="13">
        <v>0</v>
      </c>
      <c r="W34" s="16">
        <v>0</v>
      </c>
      <c r="X34" s="16">
        <v>0</v>
      </c>
      <c r="Y34" s="16">
        <v>0</v>
      </c>
      <c r="Z34" s="16">
        <v>0</v>
      </c>
    </row>
    <row r="35" spans="1:28" ht="15.75" x14ac:dyDescent="0.25">
      <c r="A35" s="3" t="s">
        <v>38</v>
      </c>
      <c r="B35" s="13">
        <v>0</v>
      </c>
      <c r="C35" s="31">
        <v>121</v>
      </c>
      <c r="D35" s="13">
        <v>0</v>
      </c>
      <c r="E35" s="13">
        <v>0</v>
      </c>
      <c r="F35" s="13">
        <v>0</v>
      </c>
      <c r="G35" s="13">
        <v>0</v>
      </c>
      <c r="H35" s="46">
        <v>9205</v>
      </c>
      <c r="I35" s="46">
        <v>7907</v>
      </c>
      <c r="J35" s="46">
        <v>7235</v>
      </c>
      <c r="K35" s="46">
        <v>10947</v>
      </c>
      <c r="L35" s="46">
        <v>480</v>
      </c>
      <c r="M35" s="46">
        <v>0</v>
      </c>
      <c r="N35" s="49"/>
      <c r="O35" s="15"/>
      <c r="P35" s="13">
        <v>290</v>
      </c>
      <c r="Q35" s="39">
        <v>0</v>
      </c>
      <c r="R35" s="13">
        <v>420</v>
      </c>
      <c r="S35" s="13">
        <v>410</v>
      </c>
      <c r="T35" s="16">
        <v>6636</v>
      </c>
      <c r="U35" s="52">
        <v>16764</v>
      </c>
      <c r="W35" s="16">
        <v>11950</v>
      </c>
      <c r="X35" s="16">
        <v>5580</v>
      </c>
      <c r="Y35" s="16">
        <v>3134</v>
      </c>
      <c r="Z35" s="16">
        <v>10</v>
      </c>
    </row>
    <row r="36" spans="1:28" ht="15.75" x14ac:dyDescent="0.25">
      <c r="A36" s="3" t="s">
        <v>39</v>
      </c>
      <c r="B36" s="13">
        <v>7</v>
      </c>
      <c r="C36" s="31">
        <v>2</v>
      </c>
      <c r="D36" s="13">
        <v>0</v>
      </c>
      <c r="E36" s="13">
        <v>0</v>
      </c>
      <c r="F36" s="13">
        <v>0</v>
      </c>
      <c r="G36" s="13">
        <v>0</v>
      </c>
      <c r="H36" s="46">
        <v>0</v>
      </c>
      <c r="I36" s="46">
        <v>24</v>
      </c>
      <c r="J36" s="46">
        <v>18</v>
      </c>
      <c r="K36" s="46">
        <v>21</v>
      </c>
      <c r="L36" s="46">
        <v>0</v>
      </c>
      <c r="M36" s="46">
        <v>0</v>
      </c>
      <c r="N36" s="49"/>
      <c r="O36" s="15">
        <v>27</v>
      </c>
      <c r="P36" s="13">
        <v>19</v>
      </c>
      <c r="Q36" s="39">
        <v>10</v>
      </c>
      <c r="R36" s="13">
        <v>52</v>
      </c>
      <c r="S36" s="13">
        <v>11</v>
      </c>
      <c r="T36" s="25"/>
      <c r="U36" s="25"/>
      <c r="V36" s="13">
        <v>24</v>
      </c>
      <c r="W36" s="16">
        <v>0</v>
      </c>
      <c r="X36" s="16">
        <v>346</v>
      </c>
      <c r="Y36" s="16">
        <v>147</v>
      </c>
      <c r="Z36" s="16">
        <v>8</v>
      </c>
      <c r="AA36" s="13">
        <v>7</v>
      </c>
      <c r="AB36" s="13">
        <v>2</v>
      </c>
    </row>
    <row r="37" spans="1:28" ht="15.75" x14ac:dyDescent="0.25">
      <c r="A37" s="3" t="s">
        <v>40</v>
      </c>
      <c r="B37" s="13">
        <v>0</v>
      </c>
      <c r="C37" s="31">
        <v>1</v>
      </c>
      <c r="D37" s="13">
        <v>0</v>
      </c>
      <c r="E37" s="13">
        <v>0</v>
      </c>
      <c r="F37" s="13">
        <v>0</v>
      </c>
      <c r="G37" s="13">
        <v>0</v>
      </c>
      <c r="H37" s="46"/>
      <c r="I37" s="46"/>
      <c r="J37" s="46"/>
      <c r="K37" s="46"/>
      <c r="L37" s="46"/>
      <c r="M37" s="46"/>
      <c r="N37" s="49"/>
      <c r="O37" s="15"/>
      <c r="P37" s="13">
        <v>8</v>
      </c>
      <c r="Q37" s="39">
        <v>35</v>
      </c>
      <c r="R37" s="13">
        <v>151</v>
      </c>
      <c r="S37" s="13">
        <v>0</v>
      </c>
      <c r="V37" s="13">
        <v>87</v>
      </c>
      <c r="W37" s="16">
        <v>0</v>
      </c>
      <c r="X37" s="16">
        <v>0</v>
      </c>
      <c r="Y37" s="16">
        <v>0</v>
      </c>
      <c r="Z37" s="16">
        <v>0</v>
      </c>
      <c r="AA37" s="13">
        <v>3</v>
      </c>
      <c r="AB37" s="13">
        <v>6</v>
      </c>
    </row>
    <row r="38" spans="1:28" ht="15.75" x14ac:dyDescent="0.25">
      <c r="A38" s="3" t="s">
        <v>41</v>
      </c>
      <c r="B38" s="13">
        <v>3</v>
      </c>
      <c r="C38" s="31">
        <v>99</v>
      </c>
      <c r="D38" s="13">
        <v>982</v>
      </c>
      <c r="E38" s="13">
        <v>1240</v>
      </c>
      <c r="F38" s="13">
        <v>0</v>
      </c>
      <c r="G38" s="13">
        <v>605</v>
      </c>
      <c r="H38" s="46">
        <v>3617</v>
      </c>
      <c r="I38" s="46">
        <v>2500</v>
      </c>
      <c r="J38" s="46">
        <v>886</v>
      </c>
      <c r="K38" s="46">
        <v>2126</v>
      </c>
      <c r="L38" s="46">
        <v>1292</v>
      </c>
      <c r="M38" s="46">
        <v>60</v>
      </c>
      <c r="N38" s="49"/>
      <c r="O38" s="15"/>
      <c r="P38" s="13">
        <v>583</v>
      </c>
      <c r="Q38" s="39">
        <v>1383</v>
      </c>
      <c r="R38" s="13">
        <v>679</v>
      </c>
      <c r="S38" s="13">
        <v>531</v>
      </c>
      <c r="T38" s="16">
        <v>2867</v>
      </c>
      <c r="U38" s="52">
        <v>1656</v>
      </c>
      <c r="V38" s="13">
        <v>221</v>
      </c>
      <c r="W38" s="16">
        <v>310</v>
      </c>
      <c r="X38" s="16">
        <v>1375</v>
      </c>
      <c r="Y38" s="16">
        <v>937</v>
      </c>
      <c r="Z38" s="16">
        <v>778</v>
      </c>
      <c r="AA38" s="13">
        <v>303</v>
      </c>
      <c r="AB38" s="13">
        <v>1359</v>
      </c>
    </row>
    <row r="39" spans="1:28" ht="15.75" x14ac:dyDescent="0.25">
      <c r="A39" s="3" t="s">
        <v>42</v>
      </c>
      <c r="B39" s="13">
        <v>0</v>
      </c>
      <c r="C39" s="31">
        <v>0</v>
      </c>
      <c r="D39" s="13">
        <v>0</v>
      </c>
      <c r="E39" s="13">
        <v>0</v>
      </c>
      <c r="F39" s="13">
        <v>0</v>
      </c>
      <c r="G39" s="13">
        <v>0</v>
      </c>
      <c r="H39" s="46"/>
      <c r="I39" s="46"/>
      <c r="J39" s="46"/>
      <c r="K39" s="46"/>
      <c r="L39" s="46"/>
      <c r="M39" s="46"/>
      <c r="N39" s="49"/>
      <c r="O39" s="15"/>
      <c r="P39" s="13">
        <v>0</v>
      </c>
      <c r="Q39" s="39">
        <v>0</v>
      </c>
      <c r="R39" s="13">
        <v>0</v>
      </c>
      <c r="S39" s="13">
        <v>0</v>
      </c>
      <c r="W39" s="16">
        <v>0</v>
      </c>
      <c r="X39" s="16">
        <v>0</v>
      </c>
      <c r="Y39" s="16">
        <v>1</v>
      </c>
      <c r="Z39" s="16">
        <v>2</v>
      </c>
    </row>
    <row r="40" spans="1:28" ht="15.75" x14ac:dyDescent="0.25">
      <c r="A40" s="3" t="s">
        <v>43</v>
      </c>
      <c r="B40" s="13">
        <v>0</v>
      </c>
      <c r="C40" s="31">
        <v>0</v>
      </c>
      <c r="D40" s="13">
        <v>0</v>
      </c>
      <c r="E40" s="13">
        <v>0</v>
      </c>
      <c r="F40" s="13">
        <v>0</v>
      </c>
      <c r="G40" s="13">
        <v>0</v>
      </c>
      <c r="H40" s="46">
        <v>0</v>
      </c>
      <c r="I40" s="46">
        <v>55</v>
      </c>
      <c r="J40" s="46">
        <v>0</v>
      </c>
      <c r="K40" s="46">
        <v>0</v>
      </c>
      <c r="L40" s="46">
        <v>0</v>
      </c>
      <c r="M40" s="46">
        <v>0</v>
      </c>
      <c r="N40" s="49"/>
      <c r="O40" s="15"/>
      <c r="P40" s="13">
        <v>0</v>
      </c>
      <c r="Q40" s="39">
        <v>0</v>
      </c>
      <c r="R40" s="13">
        <v>0</v>
      </c>
      <c r="S40" s="13">
        <v>0</v>
      </c>
      <c r="W40" s="16">
        <v>0</v>
      </c>
      <c r="X40" s="16">
        <v>0</v>
      </c>
      <c r="Y40" s="16">
        <v>1</v>
      </c>
      <c r="Z40" s="16">
        <v>0</v>
      </c>
    </row>
    <row r="41" spans="1:28" ht="15.75" x14ac:dyDescent="0.25">
      <c r="A41" s="3" t="s">
        <v>44</v>
      </c>
      <c r="B41" s="13">
        <v>2</v>
      </c>
      <c r="C41" s="31">
        <v>0</v>
      </c>
      <c r="D41" s="13">
        <v>0</v>
      </c>
      <c r="E41" s="13">
        <v>0</v>
      </c>
      <c r="F41" s="13">
        <v>0</v>
      </c>
      <c r="G41" s="13">
        <v>0</v>
      </c>
      <c r="H41" s="46">
        <v>0</v>
      </c>
      <c r="I41" s="46">
        <v>100</v>
      </c>
      <c r="J41" s="46">
        <v>236</v>
      </c>
      <c r="K41" s="46">
        <v>67</v>
      </c>
      <c r="L41" s="46">
        <v>129</v>
      </c>
      <c r="M41" s="46">
        <v>56</v>
      </c>
      <c r="N41" s="49"/>
      <c r="O41" s="15"/>
      <c r="P41" s="13">
        <v>82</v>
      </c>
      <c r="Q41" s="39">
        <v>0</v>
      </c>
      <c r="R41" s="13">
        <v>0</v>
      </c>
      <c r="S41" s="13">
        <v>0</v>
      </c>
      <c r="V41" s="13">
        <v>42</v>
      </c>
      <c r="W41" s="16">
        <v>0</v>
      </c>
      <c r="X41" s="16">
        <v>0</v>
      </c>
      <c r="Y41" s="16">
        <v>0</v>
      </c>
      <c r="Z41" s="16">
        <v>0</v>
      </c>
    </row>
    <row r="42" spans="1:28" ht="15.75" x14ac:dyDescent="0.25">
      <c r="A42" s="3" t="s">
        <v>45</v>
      </c>
      <c r="B42" s="20">
        <v>0</v>
      </c>
      <c r="C42" s="20">
        <v>0</v>
      </c>
      <c r="D42" s="20">
        <v>0</v>
      </c>
      <c r="E42" s="20">
        <v>0</v>
      </c>
      <c r="F42" s="20">
        <v>33</v>
      </c>
      <c r="G42" s="20">
        <v>24</v>
      </c>
      <c r="H42" s="20">
        <v>41</v>
      </c>
      <c r="I42" s="20">
        <v>3</v>
      </c>
      <c r="J42" s="20">
        <v>11</v>
      </c>
      <c r="K42" s="20">
        <v>0</v>
      </c>
      <c r="L42" s="20">
        <v>3</v>
      </c>
      <c r="M42" s="20">
        <v>6</v>
      </c>
      <c r="N42" s="20">
        <v>0</v>
      </c>
      <c r="O42" s="20">
        <v>0</v>
      </c>
      <c r="P42" s="20">
        <v>0</v>
      </c>
      <c r="Q42" s="20">
        <v>25</v>
      </c>
      <c r="R42" s="20">
        <v>4</v>
      </c>
      <c r="S42" s="20">
        <v>0</v>
      </c>
      <c r="T42" s="20">
        <v>0</v>
      </c>
      <c r="U42" s="20">
        <v>0</v>
      </c>
      <c r="V42" s="20">
        <v>426</v>
      </c>
      <c r="W42" s="20">
        <v>0</v>
      </c>
      <c r="X42" s="20">
        <v>0</v>
      </c>
      <c r="Y42" s="20">
        <v>0</v>
      </c>
      <c r="Z42" s="20">
        <v>0</v>
      </c>
      <c r="AA42" s="20">
        <v>49</v>
      </c>
      <c r="AB42" s="20">
        <v>12</v>
      </c>
    </row>
    <row r="43" spans="1:28" ht="15.75" x14ac:dyDescent="0.25">
      <c r="A43" s="3" t="s">
        <v>46</v>
      </c>
      <c r="B43" s="13">
        <v>279</v>
      </c>
      <c r="C43" s="31">
        <v>302</v>
      </c>
      <c r="D43" s="13">
        <v>162</v>
      </c>
      <c r="E43" s="13">
        <v>0</v>
      </c>
      <c r="F43" s="13">
        <v>0</v>
      </c>
      <c r="G43" s="13">
        <v>36</v>
      </c>
      <c r="H43" s="46">
        <v>4360</v>
      </c>
      <c r="I43" s="46">
        <v>1345</v>
      </c>
      <c r="J43" s="46">
        <v>358</v>
      </c>
      <c r="K43" s="46">
        <v>89</v>
      </c>
      <c r="L43" s="46">
        <v>52</v>
      </c>
      <c r="M43" s="46">
        <v>63</v>
      </c>
      <c r="N43" s="49"/>
      <c r="O43" s="15">
        <v>16</v>
      </c>
      <c r="P43" s="13">
        <v>6901</v>
      </c>
      <c r="Q43" s="39">
        <v>3882</v>
      </c>
      <c r="R43" s="13">
        <v>1489</v>
      </c>
      <c r="S43" s="13">
        <v>2068</v>
      </c>
      <c r="V43" s="13">
        <v>1148</v>
      </c>
      <c r="W43" s="16">
        <v>0</v>
      </c>
      <c r="X43" s="16">
        <v>434</v>
      </c>
      <c r="Y43" s="16">
        <v>431</v>
      </c>
      <c r="Z43" s="16">
        <v>565</v>
      </c>
      <c r="AA43" s="13">
        <v>75</v>
      </c>
      <c r="AB43" s="13">
        <v>3601</v>
      </c>
    </row>
    <row r="44" spans="1:28" ht="15.75" x14ac:dyDescent="0.25">
      <c r="A44" s="3" t="s">
        <v>186</v>
      </c>
      <c r="B44" s="13">
        <v>0</v>
      </c>
      <c r="C44" s="31">
        <v>0</v>
      </c>
      <c r="D44" s="13">
        <v>0</v>
      </c>
      <c r="E44" s="13">
        <v>0</v>
      </c>
      <c r="F44" s="13">
        <v>0</v>
      </c>
      <c r="G44" s="13">
        <v>0</v>
      </c>
      <c r="H44" s="46">
        <v>0</v>
      </c>
      <c r="I44" s="46">
        <v>3</v>
      </c>
      <c r="J44" s="46">
        <v>0</v>
      </c>
      <c r="K44" s="46">
        <v>147</v>
      </c>
      <c r="L44" s="46">
        <v>7</v>
      </c>
      <c r="M44" s="46">
        <v>3</v>
      </c>
      <c r="N44" s="49"/>
      <c r="O44" s="15"/>
      <c r="P44" s="13">
        <v>0</v>
      </c>
      <c r="Q44" s="39">
        <v>0</v>
      </c>
      <c r="R44" s="13">
        <v>0</v>
      </c>
      <c r="S44" s="13">
        <v>0</v>
      </c>
      <c r="W44" s="16">
        <v>0</v>
      </c>
      <c r="X44" s="16">
        <v>22</v>
      </c>
      <c r="Y44" s="16">
        <v>68</v>
      </c>
      <c r="Z44" s="16">
        <v>12</v>
      </c>
    </row>
    <row r="45" spans="1:28" ht="15.75" x14ac:dyDescent="0.25">
      <c r="A45" s="3" t="s">
        <v>48</v>
      </c>
      <c r="B45" s="13">
        <v>0</v>
      </c>
      <c r="C45" s="31">
        <v>0</v>
      </c>
      <c r="D45" s="13">
        <v>0</v>
      </c>
      <c r="E45" s="13">
        <v>0</v>
      </c>
      <c r="F45" s="13">
        <v>0</v>
      </c>
      <c r="G45" s="13">
        <v>0</v>
      </c>
      <c r="H45" s="46"/>
      <c r="I45" s="46"/>
      <c r="J45" s="46"/>
      <c r="K45" s="46"/>
      <c r="L45" s="46"/>
      <c r="M45" s="46"/>
      <c r="N45" s="49"/>
      <c r="O45" s="15"/>
      <c r="P45" s="13">
        <v>0</v>
      </c>
      <c r="Q45" s="39">
        <v>0</v>
      </c>
      <c r="R45" s="13">
        <v>0</v>
      </c>
      <c r="S45" s="13">
        <v>0</v>
      </c>
      <c r="W45" s="16">
        <v>0</v>
      </c>
      <c r="X45" s="16">
        <v>0</v>
      </c>
      <c r="Y45" s="16">
        <v>0</v>
      </c>
      <c r="Z45" s="16">
        <v>0</v>
      </c>
    </row>
    <row r="46" spans="1:28" ht="15.75" x14ac:dyDescent="0.25">
      <c r="A46" s="3" t="s">
        <v>49</v>
      </c>
      <c r="B46" s="13">
        <v>0</v>
      </c>
      <c r="C46" s="31">
        <v>0</v>
      </c>
      <c r="D46" s="13">
        <v>0</v>
      </c>
      <c r="E46" s="13">
        <v>0</v>
      </c>
      <c r="F46" s="13">
        <v>0</v>
      </c>
      <c r="G46" s="13">
        <v>0</v>
      </c>
      <c r="H46" s="46"/>
      <c r="I46" s="46"/>
      <c r="J46" s="46"/>
      <c r="K46" s="46"/>
      <c r="L46" s="46"/>
      <c r="M46" s="46"/>
      <c r="N46" s="49"/>
      <c r="O46" s="15"/>
      <c r="P46" s="13">
        <v>0</v>
      </c>
      <c r="Q46" s="39">
        <v>0</v>
      </c>
      <c r="R46" s="13">
        <v>0</v>
      </c>
      <c r="S46" s="13">
        <v>0</v>
      </c>
      <c r="W46" s="16">
        <v>0</v>
      </c>
      <c r="X46" s="16">
        <v>0</v>
      </c>
      <c r="Y46" s="16">
        <v>0</v>
      </c>
      <c r="Z46" s="16">
        <v>0</v>
      </c>
    </row>
    <row r="47" spans="1:28" ht="15.75" x14ac:dyDescent="0.25">
      <c r="A47" s="3" t="s">
        <v>50</v>
      </c>
      <c r="B47" s="13">
        <v>11</v>
      </c>
      <c r="C47" s="31">
        <v>20</v>
      </c>
      <c r="D47" s="13">
        <v>0</v>
      </c>
      <c r="E47" s="13">
        <v>0</v>
      </c>
      <c r="F47" s="13">
        <v>0</v>
      </c>
      <c r="G47" s="13">
        <v>0</v>
      </c>
      <c r="H47" s="46">
        <v>0</v>
      </c>
      <c r="I47" s="46">
        <v>2</v>
      </c>
      <c r="J47" s="46">
        <v>18</v>
      </c>
      <c r="K47" s="46">
        <v>23</v>
      </c>
      <c r="L47" s="46">
        <v>14</v>
      </c>
      <c r="M47" s="46">
        <v>6</v>
      </c>
      <c r="N47" s="49"/>
      <c r="O47" s="15"/>
      <c r="P47" s="13">
        <v>41</v>
      </c>
      <c r="Q47" s="39">
        <v>0</v>
      </c>
      <c r="R47" s="13">
        <v>0</v>
      </c>
      <c r="S47" s="13">
        <v>0</v>
      </c>
      <c r="W47" s="16">
        <v>0</v>
      </c>
      <c r="X47" s="16">
        <v>0</v>
      </c>
      <c r="Y47" s="16">
        <v>0</v>
      </c>
      <c r="Z47" s="16">
        <v>0</v>
      </c>
    </row>
    <row r="48" spans="1:28" ht="15.75" x14ac:dyDescent="0.25">
      <c r="A48" s="3" t="s">
        <v>51</v>
      </c>
      <c r="B48" s="13">
        <v>0</v>
      </c>
      <c r="C48" s="31">
        <v>0</v>
      </c>
      <c r="D48" s="13">
        <v>0</v>
      </c>
      <c r="E48" s="13">
        <v>0</v>
      </c>
      <c r="F48" s="13">
        <v>0</v>
      </c>
      <c r="G48" s="13">
        <v>0</v>
      </c>
      <c r="H48" s="46"/>
      <c r="I48" s="46"/>
      <c r="J48" s="46"/>
      <c r="K48" s="46"/>
      <c r="L48" s="46"/>
      <c r="M48" s="46"/>
      <c r="N48" s="49"/>
      <c r="O48" s="15"/>
      <c r="P48" s="13">
        <v>0</v>
      </c>
      <c r="Q48" s="39">
        <v>0</v>
      </c>
      <c r="R48" s="13">
        <v>0</v>
      </c>
      <c r="S48" s="13">
        <v>0</v>
      </c>
      <c r="W48" s="16">
        <v>0</v>
      </c>
      <c r="X48" s="16">
        <v>1</v>
      </c>
      <c r="Y48" s="16">
        <v>0</v>
      </c>
      <c r="Z48" s="16">
        <v>0</v>
      </c>
    </row>
    <row r="49" spans="1:28" ht="15.75" x14ac:dyDescent="0.25">
      <c r="A49" s="4" t="s">
        <v>187</v>
      </c>
      <c r="B49" s="13">
        <v>0</v>
      </c>
      <c r="C49" s="31">
        <v>0</v>
      </c>
      <c r="D49" s="13">
        <v>0</v>
      </c>
      <c r="E49" s="13">
        <v>0</v>
      </c>
      <c r="F49" s="13">
        <v>0</v>
      </c>
      <c r="G49" s="13">
        <v>0</v>
      </c>
      <c r="H49" s="46"/>
      <c r="I49" s="46"/>
      <c r="J49" s="46"/>
      <c r="K49" s="46"/>
      <c r="L49" s="46"/>
      <c r="M49" s="46"/>
      <c r="N49" s="49"/>
      <c r="O49" s="15"/>
      <c r="P49" s="13">
        <v>0</v>
      </c>
      <c r="Q49" s="39">
        <v>0</v>
      </c>
      <c r="R49" s="13">
        <v>0</v>
      </c>
      <c r="S49" s="13">
        <v>0</v>
      </c>
      <c r="W49" s="16">
        <v>0</v>
      </c>
      <c r="X49" s="16">
        <v>0</v>
      </c>
      <c r="Y49" s="16">
        <v>0</v>
      </c>
      <c r="Z49" s="16">
        <v>0</v>
      </c>
    </row>
    <row r="50" spans="1:28" ht="15.75" x14ac:dyDescent="0.25">
      <c r="A50" s="3" t="s">
        <v>53</v>
      </c>
      <c r="B50" s="13">
        <v>0</v>
      </c>
      <c r="C50" s="31">
        <v>0</v>
      </c>
      <c r="D50" s="13">
        <v>0</v>
      </c>
      <c r="E50" s="13">
        <v>0</v>
      </c>
      <c r="F50" s="13">
        <v>0</v>
      </c>
      <c r="G50" s="13">
        <v>0</v>
      </c>
      <c r="H50" s="46"/>
      <c r="I50" s="46"/>
      <c r="J50" s="46"/>
      <c r="K50" s="46"/>
      <c r="L50" s="46"/>
      <c r="M50" s="46"/>
      <c r="N50" s="49"/>
      <c r="O50" s="15"/>
      <c r="P50" s="13">
        <v>0</v>
      </c>
      <c r="Q50" s="39">
        <v>0</v>
      </c>
      <c r="R50" s="13">
        <v>0</v>
      </c>
      <c r="S50" s="13">
        <v>0</v>
      </c>
      <c r="W50" s="16">
        <v>0</v>
      </c>
      <c r="X50" s="16">
        <v>0</v>
      </c>
      <c r="Y50" s="16">
        <v>0</v>
      </c>
      <c r="Z50" s="16">
        <v>0</v>
      </c>
    </row>
    <row r="51" spans="1:28" ht="15.75" x14ac:dyDescent="0.25">
      <c r="A51" s="3" t="s">
        <v>54</v>
      </c>
      <c r="B51" s="13">
        <v>0</v>
      </c>
      <c r="C51" s="31">
        <v>0</v>
      </c>
      <c r="D51" s="13">
        <v>0</v>
      </c>
      <c r="E51" s="13">
        <v>0</v>
      </c>
      <c r="F51" s="13">
        <v>0</v>
      </c>
      <c r="G51" s="13">
        <v>0</v>
      </c>
      <c r="H51" s="46"/>
      <c r="I51" s="46"/>
      <c r="J51" s="46"/>
      <c r="K51" s="46"/>
      <c r="L51" s="46"/>
      <c r="M51" s="46"/>
      <c r="N51" s="49"/>
      <c r="O51" s="15"/>
      <c r="P51" s="13">
        <v>0</v>
      </c>
      <c r="Q51" s="39">
        <v>0</v>
      </c>
      <c r="R51" s="13">
        <v>26</v>
      </c>
      <c r="S51" s="13">
        <v>2</v>
      </c>
      <c r="W51" s="16">
        <v>0</v>
      </c>
      <c r="X51" s="16">
        <v>0</v>
      </c>
      <c r="Y51" s="16">
        <v>0</v>
      </c>
      <c r="Z51" s="16">
        <v>0</v>
      </c>
    </row>
    <row r="52" spans="1:28" ht="15.75" x14ac:dyDescent="0.25">
      <c r="A52" s="3" t="s">
        <v>55</v>
      </c>
      <c r="B52" s="13">
        <v>64</v>
      </c>
      <c r="C52" s="31">
        <v>64</v>
      </c>
      <c r="D52" s="13">
        <v>0</v>
      </c>
      <c r="E52" s="13">
        <v>0</v>
      </c>
      <c r="F52" s="13">
        <v>0</v>
      </c>
      <c r="G52" s="13">
        <v>0</v>
      </c>
      <c r="H52" s="46">
        <v>0</v>
      </c>
      <c r="I52" s="46">
        <v>0</v>
      </c>
      <c r="J52" s="46">
        <v>98</v>
      </c>
      <c r="K52" s="46">
        <v>0</v>
      </c>
      <c r="L52" s="46">
        <v>0</v>
      </c>
      <c r="M52" s="46">
        <v>0</v>
      </c>
      <c r="N52" s="49">
        <v>91</v>
      </c>
      <c r="O52" s="15">
        <v>40</v>
      </c>
      <c r="P52" s="13">
        <v>20</v>
      </c>
      <c r="Q52" s="39">
        <v>44</v>
      </c>
      <c r="R52" s="13">
        <v>353</v>
      </c>
      <c r="S52" s="13">
        <v>100</v>
      </c>
      <c r="V52" s="13">
        <v>51</v>
      </c>
      <c r="W52" s="16">
        <v>2</v>
      </c>
      <c r="X52" s="16">
        <v>270</v>
      </c>
      <c r="Y52" s="16">
        <v>39</v>
      </c>
      <c r="Z52" s="16">
        <v>0</v>
      </c>
      <c r="AA52" s="13">
        <v>405</v>
      </c>
      <c r="AB52" s="13">
        <v>5</v>
      </c>
    </row>
    <row r="53" spans="1:28" ht="15.75" x14ac:dyDescent="0.25">
      <c r="A53" s="3" t="s">
        <v>56</v>
      </c>
      <c r="B53" s="13">
        <v>0</v>
      </c>
      <c r="C53" s="31">
        <v>0</v>
      </c>
      <c r="D53" s="13">
        <v>0</v>
      </c>
      <c r="E53" s="13">
        <v>0</v>
      </c>
      <c r="F53" s="13">
        <v>0</v>
      </c>
      <c r="G53" s="13">
        <v>0</v>
      </c>
      <c r="H53" s="46"/>
      <c r="I53" s="46"/>
      <c r="J53" s="46"/>
      <c r="K53" s="46"/>
      <c r="L53" s="46"/>
      <c r="M53" s="46"/>
      <c r="N53" s="49"/>
      <c r="O53" s="15"/>
      <c r="P53" s="13">
        <v>0</v>
      </c>
      <c r="Q53" s="39">
        <v>0</v>
      </c>
      <c r="R53" s="13">
        <v>0</v>
      </c>
      <c r="S53" s="13">
        <v>0</v>
      </c>
      <c r="W53" s="16">
        <v>0</v>
      </c>
      <c r="X53" s="16">
        <v>0</v>
      </c>
      <c r="Y53" s="16">
        <v>0</v>
      </c>
      <c r="Z53" s="16">
        <v>0</v>
      </c>
    </row>
    <row r="54" spans="1:28" ht="15.75" x14ac:dyDescent="0.25">
      <c r="A54" s="3" t="s">
        <v>188</v>
      </c>
      <c r="B54" s="13">
        <v>0</v>
      </c>
      <c r="C54" s="31">
        <v>0</v>
      </c>
      <c r="D54" s="13">
        <v>0</v>
      </c>
      <c r="E54" s="13">
        <v>0</v>
      </c>
      <c r="F54" s="13">
        <v>0</v>
      </c>
      <c r="G54" s="13">
        <v>0</v>
      </c>
      <c r="H54" s="46">
        <v>4</v>
      </c>
      <c r="I54" s="46">
        <v>2</v>
      </c>
      <c r="J54" s="46">
        <v>0</v>
      </c>
      <c r="K54" s="46">
        <v>3</v>
      </c>
      <c r="L54" s="46">
        <v>0</v>
      </c>
      <c r="M54" s="46">
        <v>0</v>
      </c>
      <c r="N54" s="49"/>
      <c r="O54" s="15"/>
      <c r="P54" s="13">
        <v>5</v>
      </c>
      <c r="Q54" s="35">
        <v>0</v>
      </c>
      <c r="R54" s="13">
        <v>0</v>
      </c>
      <c r="S54" s="13">
        <v>0</v>
      </c>
      <c r="W54" s="16">
        <v>0</v>
      </c>
      <c r="X54" s="16">
        <v>0</v>
      </c>
      <c r="Y54" s="16">
        <v>4</v>
      </c>
      <c r="Z54" s="16">
        <v>3</v>
      </c>
    </row>
    <row r="55" spans="1:28" ht="15.75" x14ac:dyDescent="0.25">
      <c r="A55" s="3" t="s">
        <v>58</v>
      </c>
      <c r="B55" s="13">
        <v>0</v>
      </c>
      <c r="C55" s="31">
        <v>27</v>
      </c>
      <c r="D55" s="13">
        <v>0</v>
      </c>
      <c r="E55" s="13">
        <v>0</v>
      </c>
      <c r="F55" s="13">
        <v>0</v>
      </c>
      <c r="G55" s="13">
        <v>0</v>
      </c>
      <c r="H55" s="46">
        <v>1690</v>
      </c>
      <c r="I55" s="46">
        <v>13454</v>
      </c>
      <c r="J55" s="46">
        <v>30380</v>
      </c>
      <c r="K55" s="46">
        <v>44433</v>
      </c>
      <c r="L55" s="46">
        <v>27310</v>
      </c>
      <c r="M55" s="46">
        <v>11135</v>
      </c>
      <c r="N55" s="49"/>
      <c r="O55" s="15">
        <v>41</v>
      </c>
      <c r="P55" s="13">
        <v>50</v>
      </c>
      <c r="Q55" s="39">
        <v>0</v>
      </c>
      <c r="R55" s="13">
        <v>158</v>
      </c>
      <c r="S55" s="13">
        <v>0</v>
      </c>
      <c r="T55" s="16">
        <v>7031</v>
      </c>
      <c r="U55" s="52">
        <v>30746</v>
      </c>
      <c r="W55" s="16">
        <v>4950</v>
      </c>
      <c r="X55" s="16">
        <v>14203</v>
      </c>
      <c r="Y55" s="16">
        <v>15341</v>
      </c>
      <c r="Z55" s="16">
        <v>10991</v>
      </c>
    </row>
    <row r="56" spans="1:28" ht="15.75" x14ac:dyDescent="0.25">
      <c r="A56" s="3" t="s">
        <v>59</v>
      </c>
      <c r="B56" s="13">
        <v>0</v>
      </c>
      <c r="C56" s="31">
        <v>3</v>
      </c>
      <c r="D56" s="13">
        <v>0</v>
      </c>
      <c r="E56" s="13">
        <v>0</v>
      </c>
      <c r="F56" s="13">
        <v>0</v>
      </c>
      <c r="G56" s="13">
        <v>0</v>
      </c>
      <c r="H56" s="46">
        <v>0</v>
      </c>
      <c r="I56" s="46">
        <v>0</v>
      </c>
      <c r="J56" s="46">
        <v>0</v>
      </c>
      <c r="K56" s="46">
        <v>1804</v>
      </c>
      <c r="L56" s="46">
        <v>105</v>
      </c>
      <c r="M56" s="46">
        <v>0</v>
      </c>
      <c r="N56" s="49"/>
      <c r="O56" s="15"/>
      <c r="P56" s="13">
        <v>0</v>
      </c>
      <c r="Q56" s="39">
        <v>0</v>
      </c>
      <c r="R56" s="13">
        <v>0</v>
      </c>
      <c r="S56" s="13">
        <v>0</v>
      </c>
      <c r="T56" s="25"/>
      <c r="U56" s="25"/>
      <c r="W56" s="16">
        <v>0</v>
      </c>
      <c r="X56" s="16">
        <v>38</v>
      </c>
      <c r="Y56" s="16">
        <v>1941</v>
      </c>
      <c r="Z56" s="16">
        <v>1596</v>
      </c>
    </row>
    <row r="57" spans="1:28" ht="15.75" x14ac:dyDescent="0.25">
      <c r="A57" s="3" t="s">
        <v>60</v>
      </c>
      <c r="B57" s="13">
        <v>0</v>
      </c>
      <c r="C57" s="31">
        <v>0</v>
      </c>
      <c r="D57" s="13">
        <v>0</v>
      </c>
      <c r="E57" s="13">
        <v>0</v>
      </c>
      <c r="F57" s="13">
        <v>0</v>
      </c>
      <c r="G57" s="13">
        <v>0</v>
      </c>
      <c r="H57" s="46"/>
      <c r="I57" s="46"/>
      <c r="J57" s="46"/>
      <c r="K57" s="46"/>
      <c r="L57" s="46"/>
      <c r="M57" s="46"/>
      <c r="N57" s="49">
        <v>16</v>
      </c>
      <c r="O57" s="15"/>
      <c r="P57" s="13">
        <v>0</v>
      </c>
      <c r="Q57" s="39">
        <v>0</v>
      </c>
      <c r="R57" s="13">
        <v>0</v>
      </c>
      <c r="S57" s="13">
        <v>3</v>
      </c>
      <c r="W57" s="16">
        <v>0</v>
      </c>
      <c r="X57" s="16">
        <v>0</v>
      </c>
      <c r="Y57" s="16">
        <v>0</v>
      </c>
      <c r="Z57" s="16">
        <v>0</v>
      </c>
    </row>
    <row r="58" spans="1:28" ht="15.75" x14ac:dyDescent="0.25">
      <c r="A58" s="3" t="s">
        <v>61</v>
      </c>
      <c r="B58" s="13">
        <v>50</v>
      </c>
      <c r="C58" s="31">
        <v>0</v>
      </c>
      <c r="D58" s="13">
        <v>0</v>
      </c>
      <c r="E58" s="13">
        <v>0</v>
      </c>
      <c r="F58" s="13">
        <v>0</v>
      </c>
      <c r="G58" s="13">
        <v>0</v>
      </c>
      <c r="H58" s="46"/>
      <c r="I58" s="46"/>
      <c r="J58" s="46"/>
      <c r="K58" s="46"/>
      <c r="L58" s="46"/>
      <c r="M58" s="46"/>
      <c r="N58" s="49"/>
      <c r="O58" s="15"/>
      <c r="P58" s="13">
        <v>0</v>
      </c>
      <c r="Q58" s="39">
        <v>0</v>
      </c>
      <c r="R58" s="13">
        <v>0</v>
      </c>
      <c r="S58" s="13">
        <v>0</v>
      </c>
      <c r="W58" s="16">
        <v>0</v>
      </c>
      <c r="X58" s="16">
        <v>3</v>
      </c>
      <c r="Y58" s="16">
        <v>3</v>
      </c>
      <c r="Z58" s="16">
        <v>9</v>
      </c>
    </row>
    <row r="59" spans="1:28" ht="15.75" x14ac:dyDescent="0.25">
      <c r="A59" s="3" t="s">
        <v>62</v>
      </c>
      <c r="B59" s="13">
        <v>0</v>
      </c>
      <c r="C59" s="31">
        <v>106</v>
      </c>
      <c r="D59" s="13">
        <v>410</v>
      </c>
      <c r="E59" s="13">
        <v>2212</v>
      </c>
      <c r="F59" s="13">
        <v>5157</v>
      </c>
      <c r="G59" s="13">
        <v>60</v>
      </c>
      <c r="H59" s="46">
        <v>2002</v>
      </c>
      <c r="I59" s="46">
        <v>207</v>
      </c>
      <c r="J59" s="46">
        <v>25</v>
      </c>
      <c r="K59" s="46">
        <v>35</v>
      </c>
      <c r="L59" s="46">
        <v>34</v>
      </c>
      <c r="M59" s="46">
        <v>228</v>
      </c>
      <c r="N59" s="49"/>
      <c r="O59" s="15"/>
      <c r="P59" s="13">
        <v>750</v>
      </c>
      <c r="Q59" s="39">
        <v>1580</v>
      </c>
      <c r="R59" s="13">
        <v>1860</v>
      </c>
      <c r="S59" s="13">
        <v>3000</v>
      </c>
      <c r="T59" s="25"/>
      <c r="U59" s="25">
        <v>145</v>
      </c>
      <c r="V59" s="13">
        <v>3</v>
      </c>
      <c r="W59" s="16">
        <v>0</v>
      </c>
      <c r="X59" s="16">
        <v>0</v>
      </c>
      <c r="Y59" s="16">
        <v>0</v>
      </c>
      <c r="Z59" s="16">
        <v>0</v>
      </c>
      <c r="AA59" s="13">
        <v>114</v>
      </c>
      <c r="AB59" s="13">
        <v>889</v>
      </c>
    </row>
    <row r="60" spans="1:28" ht="15.75" x14ac:dyDescent="0.25">
      <c r="A60" s="3" t="s">
        <v>63</v>
      </c>
      <c r="B60" s="13">
        <v>0</v>
      </c>
      <c r="C60" s="31">
        <v>0</v>
      </c>
      <c r="D60" s="13">
        <v>0</v>
      </c>
      <c r="E60" s="13">
        <v>0</v>
      </c>
      <c r="F60" s="13">
        <v>0</v>
      </c>
      <c r="G60" s="13">
        <v>0</v>
      </c>
      <c r="H60" s="46"/>
      <c r="I60" s="46"/>
      <c r="J60" s="46"/>
      <c r="K60" s="46"/>
      <c r="L60" s="46"/>
      <c r="M60" s="46"/>
      <c r="N60" s="49"/>
      <c r="O60" s="15"/>
      <c r="P60" s="13">
        <v>0</v>
      </c>
      <c r="Q60" s="39">
        <v>0</v>
      </c>
      <c r="R60" s="13">
        <v>0</v>
      </c>
      <c r="S60" s="13">
        <v>0</v>
      </c>
      <c r="W60" s="16">
        <v>0</v>
      </c>
      <c r="X60" s="16">
        <v>1</v>
      </c>
      <c r="Y60" s="16">
        <v>1</v>
      </c>
      <c r="Z60" s="16">
        <v>0</v>
      </c>
    </row>
    <row r="61" spans="1:28" ht="15.75" x14ac:dyDescent="0.25">
      <c r="A61" s="3" t="s">
        <v>64</v>
      </c>
      <c r="B61" s="13">
        <v>0</v>
      </c>
      <c r="C61" s="31">
        <v>0</v>
      </c>
      <c r="D61" s="13">
        <v>0</v>
      </c>
      <c r="E61" s="13">
        <v>0</v>
      </c>
      <c r="F61" s="13">
        <v>0</v>
      </c>
      <c r="G61" s="13">
        <v>0</v>
      </c>
      <c r="H61" s="46">
        <v>0</v>
      </c>
      <c r="I61" s="46">
        <v>0</v>
      </c>
      <c r="J61" s="46">
        <v>0</v>
      </c>
      <c r="K61" s="46">
        <v>166</v>
      </c>
      <c r="L61" s="46">
        <v>89</v>
      </c>
      <c r="M61" s="46">
        <v>0</v>
      </c>
      <c r="N61" s="49"/>
      <c r="O61" s="15"/>
      <c r="P61" s="13">
        <v>0</v>
      </c>
      <c r="Q61" s="39">
        <v>0</v>
      </c>
      <c r="R61" s="13">
        <v>0</v>
      </c>
      <c r="S61" s="13">
        <v>0</v>
      </c>
      <c r="T61" s="25"/>
      <c r="U61" s="25">
        <v>1090</v>
      </c>
      <c r="W61" s="16">
        <v>14</v>
      </c>
      <c r="X61" s="16">
        <v>633</v>
      </c>
      <c r="Y61" s="16">
        <v>2551</v>
      </c>
      <c r="Z61" s="16">
        <v>4321</v>
      </c>
    </row>
    <row r="62" spans="1:28" ht="15.75" x14ac:dyDescent="0.25">
      <c r="A62" s="3" t="s">
        <v>65</v>
      </c>
      <c r="B62" s="13">
        <v>0</v>
      </c>
      <c r="C62" s="31">
        <v>0</v>
      </c>
      <c r="D62" s="13">
        <v>0</v>
      </c>
      <c r="E62" s="13">
        <v>0</v>
      </c>
      <c r="F62" s="13">
        <v>0</v>
      </c>
      <c r="G62" s="13">
        <v>2</v>
      </c>
      <c r="H62" s="46">
        <v>0</v>
      </c>
      <c r="I62" s="46">
        <v>0</v>
      </c>
      <c r="J62" s="46">
        <v>0</v>
      </c>
      <c r="K62" s="46">
        <v>0</v>
      </c>
      <c r="L62" s="46">
        <v>1</v>
      </c>
      <c r="M62" s="46">
        <v>0</v>
      </c>
      <c r="N62" s="49"/>
      <c r="O62" s="15"/>
      <c r="P62" s="13">
        <v>0</v>
      </c>
      <c r="Q62" s="39">
        <v>11</v>
      </c>
      <c r="R62" s="13">
        <v>2</v>
      </c>
      <c r="S62" s="13">
        <v>0</v>
      </c>
      <c r="V62" s="13">
        <v>4</v>
      </c>
      <c r="W62" s="16">
        <v>0</v>
      </c>
      <c r="X62" s="16">
        <v>0</v>
      </c>
      <c r="Y62" s="16">
        <v>0</v>
      </c>
      <c r="Z62" s="16">
        <v>0</v>
      </c>
      <c r="AA62" s="13">
        <v>1</v>
      </c>
    </row>
    <row r="63" spans="1:28" ht="15.75" x14ac:dyDescent="0.25">
      <c r="A63" s="3" t="s">
        <v>66</v>
      </c>
      <c r="B63" s="13">
        <v>112</v>
      </c>
      <c r="C63" s="31">
        <v>0</v>
      </c>
      <c r="D63" s="13">
        <v>0</v>
      </c>
      <c r="E63" s="13">
        <v>0</v>
      </c>
      <c r="F63" s="13">
        <v>0</v>
      </c>
      <c r="G63" s="13">
        <v>0</v>
      </c>
      <c r="H63" s="46">
        <v>0</v>
      </c>
      <c r="I63" s="46">
        <v>210</v>
      </c>
      <c r="J63" s="46">
        <v>116</v>
      </c>
      <c r="K63" s="46">
        <v>186</v>
      </c>
      <c r="L63" s="46">
        <v>15</v>
      </c>
      <c r="M63" s="46">
        <v>15</v>
      </c>
      <c r="N63" s="49">
        <v>140</v>
      </c>
      <c r="O63" s="15">
        <v>140</v>
      </c>
      <c r="P63" s="13">
        <v>0</v>
      </c>
      <c r="Q63" s="39">
        <v>0</v>
      </c>
      <c r="R63" s="13">
        <v>0</v>
      </c>
      <c r="S63" s="13">
        <v>0</v>
      </c>
      <c r="W63" s="16">
        <v>0</v>
      </c>
      <c r="X63" s="16">
        <v>32</v>
      </c>
      <c r="Y63" s="16">
        <v>45</v>
      </c>
      <c r="Z63" s="16">
        <v>110</v>
      </c>
    </row>
    <row r="64" spans="1:28" ht="15.75" x14ac:dyDescent="0.25">
      <c r="A64" s="3" t="s">
        <v>67</v>
      </c>
      <c r="B64" s="13">
        <v>0</v>
      </c>
      <c r="C64" s="31">
        <v>0</v>
      </c>
      <c r="D64" s="13">
        <v>0</v>
      </c>
      <c r="E64" s="13">
        <v>0</v>
      </c>
      <c r="F64" s="13">
        <v>0</v>
      </c>
      <c r="G64" s="13">
        <v>0</v>
      </c>
      <c r="H64" s="46"/>
      <c r="I64" s="46"/>
      <c r="J64" s="46"/>
      <c r="K64" s="46"/>
      <c r="L64" s="46"/>
      <c r="M64" s="46"/>
      <c r="N64" s="49"/>
      <c r="O64" s="15"/>
      <c r="P64" s="13">
        <v>0</v>
      </c>
      <c r="Q64" s="39">
        <v>0</v>
      </c>
      <c r="R64" s="13">
        <v>0</v>
      </c>
      <c r="S64" s="13">
        <v>0</v>
      </c>
      <c r="W64" s="16">
        <v>0</v>
      </c>
      <c r="X64" s="16">
        <v>0</v>
      </c>
      <c r="Y64" s="16">
        <v>0</v>
      </c>
      <c r="Z64" s="16">
        <v>0</v>
      </c>
    </row>
    <row r="65" spans="1:28" ht="15.75" x14ac:dyDescent="0.25">
      <c r="A65" s="3" t="s">
        <v>68</v>
      </c>
      <c r="B65" s="13">
        <v>0</v>
      </c>
      <c r="C65" s="31">
        <v>0</v>
      </c>
      <c r="D65" s="13">
        <v>0</v>
      </c>
      <c r="E65" s="13">
        <v>0</v>
      </c>
      <c r="F65" s="13">
        <v>0</v>
      </c>
      <c r="G65" s="13">
        <v>0</v>
      </c>
      <c r="H65" s="46"/>
      <c r="I65" s="46"/>
      <c r="J65" s="46"/>
      <c r="K65" s="46"/>
      <c r="L65" s="46"/>
      <c r="M65" s="46"/>
      <c r="N65" s="49"/>
      <c r="O65" s="15"/>
      <c r="P65" s="13">
        <v>0</v>
      </c>
      <c r="Q65" s="39">
        <v>0</v>
      </c>
      <c r="R65" s="13">
        <v>0</v>
      </c>
      <c r="S65" s="13">
        <v>0</v>
      </c>
      <c r="V65" s="13">
        <v>140</v>
      </c>
      <c r="W65" s="16">
        <v>0</v>
      </c>
      <c r="X65" s="16">
        <v>11</v>
      </c>
      <c r="Y65" s="16">
        <v>0</v>
      </c>
      <c r="Z65" s="16">
        <v>0</v>
      </c>
    </row>
    <row r="66" spans="1:28" ht="15.75" x14ac:dyDescent="0.25">
      <c r="A66" s="3" t="s">
        <v>69</v>
      </c>
      <c r="B66" s="13">
        <v>0</v>
      </c>
      <c r="C66" s="31">
        <v>0</v>
      </c>
      <c r="D66" s="13">
        <v>0</v>
      </c>
      <c r="E66" s="13">
        <v>0</v>
      </c>
      <c r="F66" s="13">
        <v>0</v>
      </c>
      <c r="G66" s="13">
        <v>0</v>
      </c>
      <c r="H66" s="46"/>
      <c r="I66" s="46"/>
      <c r="J66" s="46"/>
      <c r="K66" s="46"/>
      <c r="L66" s="46"/>
      <c r="M66" s="46"/>
      <c r="N66" s="49"/>
      <c r="O66" s="15"/>
      <c r="P66" s="13">
        <v>0</v>
      </c>
      <c r="Q66" s="39">
        <v>0</v>
      </c>
      <c r="R66" s="13">
        <v>0</v>
      </c>
      <c r="S66" s="13">
        <v>0</v>
      </c>
      <c r="W66" s="16">
        <v>0</v>
      </c>
      <c r="X66" s="16">
        <v>0</v>
      </c>
      <c r="Y66" s="16">
        <v>0</v>
      </c>
      <c r="Z66" s="16">
        <v>0</v>
      </c>
    </row>
    <row r="67" spans="1:28" ht="15.75" x14ac:dyDescent="0.25">
      <c r="A67" s="3" t="s">
        <v>70</v>
      </c>
      <c r="B67" s="13">
        <v>0</v>
      </c>
      <c r="C67" s="31">
        <v>0</v>
      </c>
      <c r="D67" s="13">
        <v>0</v>
      </c>
      <c r="E67" s="13">
        <v>0</v>
      </c>
      <c r="F67" s="13">
        <v>0</v>
      </c>
      <c r="G67" s="13">
        <v>0</v>
      </c>
      <c r="H67" s="46"/>
      <c r="I67" s="46"/>
      <c r="J67" s="46"/>
      <c r="K67" s="46"/>
      <c r="L67" s="46"/>
      <c r="M67" s="46"/>
      <c r="N67" s="49"/>
      <c r="O67" s="15"/>
      <c r="P67" s="13">
        <v>0</v>
      </c>
      <c r="Q67" s="39">
        <v>0</v>
      </c>
      <c r="R67" s="13">
        <v>0</v>
      </c>
      <c r="S67" s="13">
        <v>0</v>
      </c>
      <c r="W67" s="16">
        <v>0</v>
      </c>
      <c r="X67" s="16">
        <v>1</v>
      </c>
      <c r="Y67" s="16">
        <v>0</v>
      </c>
      <c r="Z67" s="16">
        <v>0</v>
      </c>
    </row>
    <row r="68" spans="1:28" ht="15.75" x14ac:dyDescent="0.25">
      <c r="A68" s="3" t="s">
        <v>189</v>
      </c>
      <c r="B68" s="13">
        <v>0</v>
      </c>
      <c r="C68" s="31">
        <v>0</v>
      </c>
      <c r="D68" s="13">
        <v>0</v>
      </c>
      <c r="E68" s="13">
        <v>0</v>
      </c>
      <c r="F68" s="13">
        <v>0</v>
      </c>
      <c r="G68" s="13">
        <v>0</v>
      </c>
      <c r="H68" s="46">
        <v>0</v>
      </c>
      <c r="I68" s="46">
        <v>0</v>
      </c>
      <c r="J68" s="46">
        <v>2</v>
      </c>
      <c r="K68" s="46">
        <v>47</v>
      </c>
      <c r="L68" s="46">
        <v>10</v>
      </c>
      <c r="M68" s="46">
        <v>0</v>
      </c>
      <c r="N68" s="49"/>
      <c r="O68" s="15"/>
      <c r="P68" s="13">
        <v>2</v>
      </c>
      <c r="Q68" s="39">
        <v>1</v>
      </c>
      <c r="R68" s="13">
        <v>0</v>
      </c>
      <c r="S68" s="13">
        <v>0</v>
      </c>
      <c r="T68" s="25"/>
      <c r="U68" s="25"/>
      <c r="W68" s="16">
        <v>5</v>
      </c>
      <c r="X68" s="16">
        <v>69</v>
      </c>
      <c r="Y68" s="16">
        <v>190</v>
      </c>
      <c r="Z68" s="16">
        <v>11</v>
      </c>
    </row>
    <row r="69" spans="1:28" ht="15.75" x14ac:dyDescent="0.25">
      <c r="A69" s="3" t="s">
        <v>72</v>
      </c>
      <c r="B69" s="13">
        <v>0</v>
      </c>
      <c r="C69" s="31">
        <v>0</v>
      </c>
      <c r="D69" s="13">
        <v>0</v>
      </c>
      <c r="E69" s="13">
        <v>0</v>
      </c>
      <c r="F69" s="13">
        <v>0</v>
      </c>
      <c r="G69" s="13">
        <v>0</v>
      </c>
      <c r="H69" s="46">
        <v>0</v>
      </c>
      <c r="I69" s="46">
        <v>0</v>
      </c>
      <c r="J69" s="46">
        <v>13</v>
      </c>
      <c r="K69" s="46">
        <v>103</v>
      </c>
      <c r="L69" s="46">
        <v>98</v>
      </c>
      <c r="M69" s="46">
        <v>0</v>
      </c>
      <c r="N69" s="49"/>
      <c r="O69" s="15"/>
      <c r="P69" s="13">
        <v>0</v>
      </c>
      <c r="Q69" s="39">
        <v>0</v>
      </c>
      <c r="R69" s="13">
        <v>0</v>
      </c>
      <c r="S69" s="13">
        <v>0</v>
      </c>
      <c r="W69" s="16">
        <v>4</v>
      </c>
      <c r="X69" s="16">
        <v>169</v>
      </c>
      <c r="Y69" s="16">
        <v>148</v>
      </c>
      <c r="Z69" s="16">
        <v>359</v>
      </c>
    </row>
    <row r="70" spans="1:28" ht="15.75" x14ac:dyDescent="0.25">
      <c r="A70" s="3" t="s">
        <v>73</v>
      </c>
      <c r="B70" s="13">
        <v>0</v>
      </c>
      <c r="C70" s="31">
        <v>0</v>
      </c>
      <c r="D70" s="13">
        <v>0</v>
      </c>
      <c r="E70" s="13">
        <v>0</v>
      </c>
      <c r="F70" s="13">
        <v>0</v>
      </c>
      <c r="G70" s="13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2</v>
      </c>
      <c r="N70" s="49"/>
      <c r="O70" s="15"/>
      <c r="P70" s="13">
        <v>0</v>
      </c>
      <c r="Q70" s="39">
        <v>0</v>
      </c>
      <c r="R70" s="13">
        <v>0</v>
      </c>
      <c r="S70" s="13">
        <v>0</v>
      </c>
      <c r="W70" s="16">
        <v>0</v>
      </c>
      <c r="X70" s="16">
        <v>11</v>
      </c>
      <c r="Y70" s="16">
        <v>5</v>
      </c>
      <c r="Z70" s="16">
        <v>1</v>
      </c>
      <c r="AB70" s="13">
        <v>8</v>
      </c>
    </row>
    <row r="71" spans="1:28" ht="15.75" x14ac:dyDescent="0.25">
      <c r="A71" s="3" t="s">
        <v>74</v>
      </c>
      <c r="B71" s="13">
        <v>0</v>
      </c>
      <c r="C71" s="31">
        <v>0</v>
      </c>
      <c r="D71" s="13">
        <v>0</v>
      </c>
      <c r="E71" s="13">
        <v>0</v>
      </c>
      <c r="F71" s="13">
        <v>0</v>
      </c>
      <c r="G71" s="13">
        <v>0</v>
      </c>
      <c r="H71" s="46"/>
      <c r="I71" s="46"/>
      <c r="J71" s="46"/>
      <c r="K71" s="46"/>
      <c r="L71" s="46"/>
      <c r="M71" s="46"/>
      <c r="N71" s="49"/>
      <c r="O71" s="15"/>
      <c r="P71" s="13">
        <v>0</v>
      </c>
      <c r="Q71" s="39">
        <v>0</v>
      </c>
      <c r="R71" s="13">
        <v>0</v>
      </c>
      <c r="S71" s="13">
        <v>0</v>
      </c>
      <c r="W71" s="16">
        <v>0</v>
      </c>
      <c r="X71" s="16">
        <v>0</v>
      </c>
      <c r="Y71" s="16">
        <v>0</v>
      </c>
      <c r="Z71" s="16">
        <v>0</v>
      </c>
    </row>
    <row r="72" spans="1:28" ht="15.75" x14ac:dyDescent="0.25">
      <c r="A72" s="3" t="s">
        <v>75</v>
      </c>
      <c r="B72" s="13">
        <v>5</v>
      </c>
      <c r="C72" s="31">
        <v>0</v>
      </c>
      <c r="D72" s="13">
        <v>0</v>
      </c>
      <c r="E72" s="13">
        <v>0</v>
      </c>
      <c r="F72" s="13">
        <v>0</v>
      </c>
      <c r="G72" s="13">
        <v>0</v>
      </c>
      <c r="H72" s="46"/>
      <c r="I72" s="46"/>
      <c r="J72" s="46"/>
      <c r="K72" s="46"/>
      <c r="L72" s="46"/>
      <c r="M72" s="46"/>
      <c r="N72" s="49"/>
      <c r="O72" s="15"/>
      <c r="P72" s="13">
        <v>3</v>
      </c>
      <c r="Q72" s="39">
        <v>0</v>
      </c>
      <c r="R72" s="13">
        <v>0</v>
      </c>
      <c r="S72" s="13">
        <v>0</v>
      </c>
      <c r="W72" s="16">
        <v>0</v>
      </c>
      <c r="X72" s="16">
        <v>0</v>
      </c>
      <c r="Y72" s="16">
        <v>0</v>
      </c>
      <c r="Z72" s="16">
        <v>0</v>
      </c>
    </row>
    <row r="73" spans="1:28" ht="15.75" x14ac:dyDescent="0.25">
      <c r="A73" s="3" t="s">
        <v>76</v>
      </c>
      <c r="B73" s="13">
        <v>0</v>
      </c>
      <c r="C73" s="31">
        <v>0</v>
      </c>
      <c r="D73" s="13">
        <v>0</v>
      </c>
      <c r="E73" s="13">
        <v>0</v>
      </c>
      <c r="F73" s="13">
        <v>0</v>
      </c>
      <c r="G73" s="13">
        <v>0</v>
      </c>
      <c r="H73" s="46"/>
      <c r="I73" s="46"/>
      <c r="J73" s="46"/>
      <c r="K73" s="46"/>
      <c r="L73" s="46"/>
      <c r="M73" s="46"/>
      <c r="N73" s="49"/>
      <c r="O73" s="15"/>
      <c r="P73" s="13">
        <v>0</v>
      </c>
      <c r="Q73" s="39">
        <v>0</v>
      </c>
      <c r="R73" s="13">
        <v>0</v>
      </c>
      <c r="S73" s="13">
        <v>0</v>
      </c>
      <c r="W73" s="16">
        <v>0</v>
      </c>
      <c r="X73" s="16">
        <v>0</v>
      </c>
      <c r="Y73" s="16">
        <v>0</v>
      </c>
      <c r="Z73" s="16">
        <v>0</v>
      </c>
      <c r="AB73" s="13">
        <v>88</v>
      </c>
    </row>
    <row r="74" spans="1:28" ht="15.75" x14ac:dyDescent="0.25">
      <c r="A74" s="3" t="s">
        <v>77</v>
      </c>
      <c r="B74" s="13">
        <v>0</v>
      </c>
      <c r="C74" s="31">
        <v>0</v>
      </c>
      <c r="D74" s="13">
        <v>0</v>
      </c>
      <c r="E74" s="13">
        <v>0</v>
      </c>
      <c r="F74" s="13">
        <v>0</v>
      </c>
      <c r="G74" s="13">
        <v>0</v>
      </c>
      <c r="H74" s="46"/>
      <c r="I74" s="46"/>
      <c r="J74" s="46"/>
      <c r="K74" s="46"/>
      <c r="L74" s="46"/>
      <c r="M74" s="46"/>
      <c r="N74" s="49"/>
      <c r="O74" s="15"/>
      <c r="P74" s="13">
        <v>0</v>
      </c>
      <c r="Q74" s="39">
        <v>0</v>
      </c>
      <c r="R74" s="13">
        <v>0</v>
      </c>
      <c r="S74" s="13">
        <v>0</v>
      </c>
      <c r="W74" s="16">
        <v>0</v>
      </c>
      <c r="X74" s="16">
        <v>0</v>
      </c>
      <c r="Y74" s="16">
        <v>0</v>
      </c>
      <c r="Z74" s="16">
        <v>0</v>
      </c>
    </row>
    <row r="75" spans="1:28" ht="15.75" x14ac:dyDescent="0.25">
      <c r="A75" s="4" t="s">
        <v>190</v>
      </c>
      <c r="B75" s="13">
        <v>0</v>
      </c>
      <c r="C75" s="31">
        <v>0</v>
      </c>
      <c r="D75" s="13">
        <v>0</v>
      </c>
      <c r="E75" s="13">
        <v>0</v>
      </c>
      <c r="F75" s="13">
        <v>0</v>
      </c>
      <c r="G75" s="13">
        <v>0</v>
      </c>
      <c r="H75" s="46"/>
      <c r="I75" s="46"/>
      <c r="J75" s="46"/>
      <c r="K75" s="46"/>
      <c r="L75" s="46"/>
      <c r="M75" s="46"/>
      <c r="N75" s="49">
        <v>16</v>
      </c>
      <c r="O75" s="15">
        <v>16</v>
      </c>
      <c r="P75" s="13">
        <v>0</v>
      </c>
      <c r="Q75" s="39">
        <v>0</v>
      </c>
      <c r="R75" s="13">
        <v>0</v>
      </c>
      <c r="S75" s="13">
        <v>0</v>
      </c>
      <c r="T75" s="25"/>
      <c r="U75" s="25"/>
      <c r="W75" s="16">
        <v>0</v>
      </c>
      <c r="X75" s="16">
        <v>0</v>
      </c>
      <c r="Y75" s="16">
        <v>0</v>
      </c>
      <c r="Z75" s="16">
        <v>0</v>
      </c>
    </row>
    <row r="76" spans="1:28" ht="15.75" x14ac:dyDescent="0.25">
      <c r="A76" s="4" t="s">
        <v>79</v>
      </c>
      <c r="B76" s="13">
        <v>0</v>
      </c>
      <c r="C76" s="31">
        <v>0</v>
      </c>
      <c r="D76" s="13">
        <v>0</v>
      </c>
      <c r="E76" s="13">
        <v>0</v>
      </c>
      <c r="F76" s="13">
        <v>0</v>
      </c>
      <c r="G76" s="13">
        <v>0</v>
      </c>
      <c r="H76" s="46"/>
      <c r="I76" s="46"/>
      <c r="J76" s="46"/>
      <c r="K76" s="46"/>
      <c r="L76" s="46"/>
      <c r="M76" s="46"/>
      <c r="N76" s="49"/>
      <c r="O76" s="15"/>
      <c r="P76" s="13">
        <v>0</v>
      </c>
      <c r="Q76" s="39">
        <v>0</v>
      </c>
      <c r="R76" s="13">
        <v>0</v>
      </c>
      <c r="S76" s="13">
        <v>0</v>
      </c>
      <c r="W76" s="16">
        <v>0</v>
      </c>
      <c r="X76" s="16">
        <v>0</v>
      </c>
      <c r="Y76" s="16">
        <v>0</v>
      </c>
      <c r="Z76" s="16">
        <v>0</v>
      </c>
    </row>
    <row r="77" spans="1:28" ht="15.75" x14ac:dyDescent="0.25">
      <c r="A77" s="3" t="s">
        <v>191</v>
      </c>
      <c r="B77" s="13">
        <v>0</v>
      </c>
      <c r="C77" s="31">
        <v>0</v>
      </c>
      <c r="D77" s="13">
        <v>0</v>
      </c>
      <c r="E77" s="13">
        <v>0</v>
      </c>
      <c r="F77" s="13">
        <v>6</v>
      </c>
      <c r="G77" s="13">
        <v>0</v>
      </c>
      <c r="H77" s="46"/>
      <c r="I77" s="46"/>
      <c r="J77" s="46"/>
      <c r="K77" s="46"/>
      <c r="L77" s="46"/>
      <c r="M77" s="46"/>
      <c r="N77" s="49"/>
      <c r="O77" s="15"/>
      <c r="P77" s="13">
        <v>0</v>
      </c>
      <c r="Q77" s="39">
        <v>0</v>
      </c>
      <c r="R77" s="13">
        <v>0</v>
      </c>
      <c r="S77" s="13">
        <v>0</v>
      </c>
      <c r="W77" s="16">
        <v>0</v>
      </c>
      <c r="X77" s="16">
        <v>0</v>
      </c>
      <c r="Y77" s="16">
        <v>0</v>
      </c>
      <c r="Z77" s="16">
        <v>0</v>
      </c>
      <c r="AA77" s="13">
        <v>6</v>
      </c>
    </row>
    <row r="78" spans="1:28" ht="15.75" x14ac:dyDescent="0.25">
      <c r="A78" s="3" t="s">
        <v>192</v>
      </c>
      <c r="B78" s="13">
        <v>0</v>
      </c>
      <c r="C78" s="31">
        <v>0</v>
      </c>
      <c r="D78" s="13">
        <v>0</v>
      </c>
      <c r="E78" s="13">
        <v>0</v>
      </c>
      <c r="F78" s="13">
        <v>0</v>
      </c>
      <c r="G78" s="13">
        <v>0</v>
      </c>
      <c r="H78" s="46"/>
      <c r="I78" s="46"/>
      <c r="J78" s="46"/>
      <c r="K78" s="46"/>
      <c r="L78" s="46"/>
      <c r="M78" s="46"/>
      <c r="N78" s="49"/>
      <c r="O78" s="15"/>
      <c r="P78" s="13">
        <v>0</v>
      </c>
      <c r="Q78" s="39">
        <v>0</v>
      </c>
      <c r="R78" s="13">
        <v>0</v>
      </c>
      <c r="S78" s="13">
        <v>0</v>
      </c>
      <c r="W78" s="16">
        <v>0</v>
      </c>
      <c r="X78" s="16">
        <v>0</v>
      </c>
      <c r="Y78" s="16">
        <v>0</v>
      </c>
      <c r="Z78" s="16">
        <v>0</v>
      </c>
    </row>
    <row r="79" spans="1:28" ht="15.75" x14ac:dyDescent="0.25">
      <c r="A79" s="4" t="s">
        <v>82</v>
      </c>
      <c r="B79" s="13">
        <v>0</v>
      </c>
      <c r="C79" s="31">
        <v>0</v>
      </c>
      <c r="D79" s="13">
        <v>0</v>
      </c>
      <c r="E79" s="13">
        <v>0</v>
      </c>
      <c r="F79" s="13">
        <v>0</v>
      </c>
      <c r="G79" s="13">
        <v>0</v>
      </c>
      <c r="H79" s="46"/>
      <c r="I79" s="46"/>
      <c r="J79" s="46"/>
      <c r="K79" s="46"/>
      <c r="L79" s="46"/>
      <c r="M79" s="46"/>
      <c r="N79" s="49"/>
      <c r="O79" s="15"/>
      <c r="P79" s="13">
        <v>0</v>
      </c>
      <c r="Q79" s="39">
        <v>0</v>
      </c>
      <c r="R79" s="13">
        <v>0</v>
      </c>
      <c r="S79" s="13">
        <v>0</v>
      </c>
      <c r="W79" s="16">
        <v>0</v>
      </c>
      <c r="X79" s="16">
        <v>0</v>
      </c>
      <c r="Y79" s="16">
        <v>0</v>
      </c>
      <c r="Z79" s="16">
        <v>0</v>
      </c>
    </row>
    <row r="80" spans="1:28" ht="15.75" x14ac:dyDescent="0.25">
      <c r="A80" s="3" t="s">
        <v>83</v>
      </c>
      <c r="B80" s="13">
        <v>0</v>
      </c>
      <c r="C80" s="31">
        <v>0</v>
      </c>
      <c r="D80" s="13">
        <v>0</v>
      </c>
      <c r="E80" s="13">
        <v>0</v>
      </c>
      <c r="F80" s="13">
        <v>0</v>
      </c>
      <c r="G80" s="13">
        <v>0</v>
      </c>
      <c r="H80" s="46"/>
      <c r="I80" s="46"/>
      <c r="J80" s="46"/>
      <c r="K80" s="46"/>
      <c r="L80" s="46"/>
      <c r="M80" s="46"/>
      <c r="N80" s="49"/>
      <c r="O80" s="15"/>
      <c r="P80" s="13">
        <v>0</v>
      </c>
      <c r="Q80" s="39">
        <v>0</v>
      </c>
      <c r="R80" s="13">
        <v>0</v>
      </c>
      <c r="S80" s="13">
        <v>0</v>
      </c>
      <c r="W80" s="16">
        <v>0</v>
      </c>
      <c r="X80" s="16">
        <v>0</v>
      </c>
      <c r="Y80" s="16">
        <v>0</v>
      </c>
      <c r="Z80" s="16">
        <v>0</v>
      </c>
    </row>
    <row r="81" spans="1:26" ht="15.75" x14ac:dyDescent="0.25">
      <c r="A81" s="3" t="s">
        <v>84</v>
      </c>
      <c r="B81" s="13">
        <v>0</v>
      </c>
      <c r="C81" s="31">
        <v>0</v>
      </c>
      <c r="D81" s="13">
        <v>0</v>
      </c>
      <c r="E81" s="13">
        <v>0</v>
      </c>
      <c r="F81" s="13">
        <v>0</v>
      </c>
      <c r="G81" s="13">
        <v>5</v>
      </c>
      <c r="H81" s="46"/>
      <c r="I81" s="46"/>
      <c r="J81" s="46"/>
      <c r="K81" s="46"/>
      <c r="L81" s="46"/>
      <c r="M81" s="46"/>
      <c r="N81" s="49"/>
      <c r="O81" s="15"/>
      <c r="P81" s="13">
        <v>0</v>
      </c>
      <c r="Q81" s="39">
        <v>0</v>
      </c>
      <c r="R81" s="13">
        <v>0</v>
      </c>
      <c r="S81" s="13">
        <v>0</v>
      </c>
      <c r="W81" s="16">
        <v>0</v>
      </c>
      <c r="X81" s="16">
        <v>0</v>
      </c>
      <c r="Y81" s="16">
        <v>0</v>
      </c>
      <c r="Z81" s="16">
        <v>0</v>
      </c>
    </row>
    <row r="82" spans="1:26" ht="15.75" x14ac:dyDescent="0.25">
      <c r="A82" s="3" t="s">
        <v>193</v>
      </c>
      <c r="B82" s="13">
        <v>0</v>
      </c>
      <c r="C82" s="31">
        <v>0</v>
      </c>
      <c r="D82" s="13">
        <v>0</v>
      </c>
      <c r="E82" s="13">
        <v>0</v>
      </c>
      <c r="F82" s="13">
        <v>0</v>
      </c>
      <c r="G82" s="13">
        <v>0</v>
      </c>
      <c r="H82" s="46"/>
      <c r="I82" s="46"/>
      <c r="J82" s="46"/>
      <c r="K82" s="46"/>
      <c r="L82" s="46"/>
      <c r="M82" s="46"/>
      <c r="N82" s="49"/>
      <c r="O82" s="15"/>
      <c r="P82" s="13">
        <v>0</v>
      </c>
      <c r="Q82" s="39">
        <v>0</v>
      </c>
      <c r="R82" s="13">
        <v>0</v>
      </c>
      <c r="S82" s="13">
        <v>0</v>
      </c>
      <c r="W82" s="16">
        <v>0</v>
      </c>
      <c r="X82" s="16">
        <v>0</v>
      </c>
      <c r="Y82" s="16">
        <v>0</v>
      </c>
      <c r="Z82" s="16">
        <v>0</v>
      </c>
    </row>
    <row r="83" spans="1:26" ht="15.75" x14ac:dyDescent="0.25">
      <c r="A83" s="3" t="s">
        <v>86</v>
      </c>
      <c r="B83" s="13">
        <v>0</v>
      </c>
      <c r="C83" s="31">
        <v>0</v>
      </c>
      <c r="D83" s="13">
        <v>0</v>
      </c>
      <c r="E83" s="13">
        <v>0</v>
      </c>
      <c r="F83" s="13">
        <v>0</v>
      </c>
      <c r="G83" s="13">
        <v>0</v>
      </c>
      <c r="H83" s="46"/>
      <c r="I83" s="46"/>
      <c r="J83" s="46"/>
      <c r="K83" s="46"/>
      <c r="L83" s="46"/>
      <c r="M83" s="46"/>
      <c r="N83" s="49"/>
      <c r="O83" s="15"/>
      <c r="P83" s="13">
        <v>0</v>
      </c>
      <c r="Q83" s="13">
        <v>0</v>
      </c>
      <c r="R83" s="13">
        <v>120</v>
      </c>
      <c r="S83" s="13">
        <v>11</v>
      </c>
      <c r="V83" s="13">
        <v>40</v>
      </c>
      <c r="W83" s="16">
        <v>0</v>
      </c>
      <c r="X83" s="16">
        <v>0</v>
      </c>
      <c r="Y83" s="16">
        <v>0</v>
      </c>
      <c r="Z83" s="16">
        <v>0</v>
      </c>
    </row>
    <row r="84" spans="1:26" ht="15.75" x14ac:dyDescent="0.25">
      <c r="A84" s="3" t="s">
        <v>87</v>
      </c>
      <c r="B84" s="13">
        <v>0</v>
      </c>
      <c r="C84" s="31">
        <v>0</v>
      </c>
      <c r="D84" s="13">
        <v>0</v>
      </c>
      <c r="E84" s="13">
        <v>0</v>
      </c>
      <c r="F84" s="13">
        <v>0</v>
      </c>
      <c r="G84" s="13">
        <v>0</v>
      </c>
      <c r="H84" s="46"/>
      <c r="I84" s="46"/>
      <c r="J84" s="46"/>
      <c r="K84" s="46"/>
      <c r="L84" s="46"/>
      <c r="M84" s="46"/>
      <c r="N84" s="49"/>
      <c r="O84" s="15"/>
      <c r="P84" s="13">
        <v>0</v>
      </c>
      <c r="Q84" s="13">
        <v>0</v>
      </c>
      <c r="R84" s="13">
        <v>0</v>
      </c>
      <c r="S84" s="13">
        <v>0</v>
      </c>
      <c r="W84" s="16">
        <v>0</v>
      </c>
      <c r="X84" s="16">
        <v>0</v>
      </c>
      <c r="Y84" s="16">
        <v>0</v>
      </c>
      <c r="Z84" s="16">
        <v>0</v>
      </c>
    </row>
    <row r="85" spans="1:26" ht="15.75" x14ac:dyDescent="0.25">
      <c r="A85" s="3" t="s">
        <v>194</v>
      </c>
      <c r="B85" s="13">
        <v>0</v>
      </c>
      <c r="C85" s="31">
        <v>0</v>
      </c>
      <c r="D85" s="13">
        <v>0</v>
      </c>
      <c r="E85" s="13">
        <v>0</v>
      </c>
      <c r="F85" s="13">
        <v>0</v>
      </c>
      <c r="G85" s="13">
        <v>0</v>
      </c>
      <c r="H85" s="46"/>
      <c r="I85" s="46"/>
      <c r="J85" s="46"/>
      <c r="K85" s="46"/>
      <c r="L85" s="46"/>
      <c r="M85" s="46"/>
      <c r="N85" s="49"/>
      <c r="O85" s="15"/>
      <c r="P85" s="13">
        <v>0</v>
      </c>
      <c r="Q85" s="13">
        <v>0</v>
      </c>
      <c r="R85" s="13">
        <v>0</v>
      </c>
      <c r="S85" s="13">
        <v>0</v>
      </c>
      <c r="W85" s="16">
        <v>0</v>
      </c>
      <c r="X85" s="16">
        <v>0</v>
      </c>
      <c r="Y85" s="16">
        <v>0</v>
      </c>
      <c r="Z85" s="16">
        <v>0</v>
      </c>
    </row>
    <row r="86" spans="1:26" ht="15.75" x14ac:dyDescent="0.25">
      <c r="A86" s="3" t="s">
        <v>195</v>
      </c>
      <c r="B86" s="13">
        <v>0</v>
      </c>
      <c r="C86" s="31">
        <v>0</v>
      </c>
      <c r="D86" s="13">
        <v>0</v>
      </c>
      <c r="E86" s="13">
        <v>0</v>
      </c>
      <c r="F86" s="13">
        <v>0</v>
      </c>
      <c r="G86" s="13">
        <v>0</v>
      </c>
      <c r="H86" s="46"/>
      <c r="I86" s="46"/>
      <c r="J86" s="46"/>
      <c r="K86" s="46"/>
      <c r="L86" s="46"/>
      <c r="M86" s="46"/>
      <c r="N86" s="49"/>
      <c r="O86" s="15"/>
      <c r="P86" s="13">
        <v>0</v>
      </c>
      <c r="Q86" s="13">
        <v>0</v>
      </c>
      <c r="R86" s="13">
        <v>80</v>
      </c>
      <c r="S86" s="13">
        <v>0</v>
      </c>
      <c r="W86" s="16">
        <v>0</v>
      </c>
      <c r="X86" s="16">
        <v>0</v>
      </c>
      <c r="Y86" s="16">
        <v>0</v>
      </c>
      <c r="Z86" s="16">
        <v>0</v>
      </c>
    </row>
    <row r="87" spans="1:26" ht="15.75" x14ac:dyDescent="0.25">
      <c r="A87" s="3" t="s">
        <v>90</v>
      </c>
      <c r="B87" s="13">
        <v>0</v>
      </c>
      <c r="C87" s="31">
        <v>0</v>
      </c>
      <c r="D87" s="13">
        <v>0</v>
      </c>
      <c r="E87" s="13">
        <v>0</v>
      </c>
      <c r="F87" s="13">
        <v>0</v>
      </c>
      <c r="G87" s="13">
        <v>0</v>
      </c>
      <c r="H87" s="46"/>
      <c r="I87" s="46"/>
      <c r="J87" s="46"/>
      <c r="K87" s="46"/>
      <c r="L87" s="46"/>
      <c r="M87" s="46"/>
      <c r="N87" s="49"/>
      <c r="O87" s="15"/>
      <c r="P87" s="13">
        <v>0</v>
      </c>
      <c r="Q87" s="13">
        <v>0</v>
      </c>
      <c r="R87" s="13">
        <v>0</v>
      </c>
      <c r="S87" s="13">
        <v>0</v>
      </c>
      <c r="W87" s="16">
        <v>0</v>
      </c>
      <c r="X87" s="16">
        <v>0</v>
      </c>
      <c r="Y87" s="16">
        <v>0</v>
      </c>
      <c r="Z87" s="16">
        <v>0</v>
      </c>
    </row>
    <row r="88" spans="1:26" ht="15.75" x14ac:dyDescent="0.25">
      <c r="A88" s="3" t="s">
        <v>196</v>
      </c>
      <c r="B88" s="13">
        <v>0</v>
      </c>
      <c r="C88" s="31">
        <v>0</v>
      </c>
      <c r="D88" s="13">
        <v>0</v>
      </c>
      <c r="E88" s="13">
        <v>0</v>
      </c>
      <c r="F88" s="13">
        <v>0</v>
      </c>
      <c r="G88" s="13">
        <v>0</v>
      </c>
      <c r="H88" s="46"/>
      <c r="I88" s="46"/>
      <c r="J88" s="46"/>
      <c r="K88" s="46"/>
      <c r="L88" s="46"/>
      <c r="M88" s="46"/>
      <c r="N88" s="49"/>
      <c r="O88" s="15"/>
      <c r="P88" s="13">
        <v>0</v>
      </c>
      <c r="Q88" s="13">
        <v>0</v>
      </c>
      <c r="R88" s="13">
        <v>0</v>
      </c>
      <c r="S88" s="13">
        <v>0</v>
      </c>
      <c r="W88" s="16">
        <v>0</v>
      </c>
      <c r="X88" s="16">
        <v>0</v>
      </c>
      <c r="Y88" s="16">
        <v>0</v>
      </c>
      <c r="Z88" s="16">
        <v>0</v>
      </c>
    </row>
    <row r="89" spans="1:26" ht="15.75" x14ac:dyDescent="0.25">
      <c r="A89" s="3" t="s">
        <v>91</v>
      </c>
      <c r="C89" s="31">
        <v>0</v>
      </c>
      <c r="D89" s="13">
        <v>0</v>
      </c>
      <c r="E89" s="13">
        <v>0</v>
      </c>
      <c r="H89" s="46">
        <v>0</v>
      </c>
      <c r="I89" s="46">
        <v>0</v>
      </c>
      <c r="J89" s="46">
        <v>0</v>
      </c>
      <c r="K89" s="46">
        <v>3</v>
      </c>
      <c r="L89" s="46">
        <v>0</v>
      </c>
      <c r="M89" s="46">
        <v>0</v>
      </c>
      <c r="O89" s="15"/>
      <c r="R89" s="13">
        <v>0</v>
      </c>
      <c r="W89" s="16">
        <v>0</v>
      </c>
      <c r="X89" s="16">
        <v>4</v>
      </c>
      <c r="Y89" s="16">
        <v>7</v>
      </c>
      <c r="Z89" s="16">
        <v>3</v>
      </c>
    </row>
    <row r="90" spans="1:26" ht="15.75" x14ac:dyDescent="0.25">
      <c r="A90" s="3" t="s">
        <v>197</v>
      </c>
      <c r="C90" s="31">
        <v>0</v>
      </c>
      <c r="D90" s="13">
        <v>0</v>
      </c>
      <c r="E90" s="13">
        <v>0</v>
      </c>
      <c r="H90" s="46">
        <v>0</v>
      </c>
      <c r="I90" s="46">
        <v>0</v>
      </c>
      <c r="J90" s="46">
        <v>0</v>
      </c>
      <c r="K90" s="46">
        <v>2</v>
      </c>
      <c r="L90" s="46">
        <v>0</v>
      </c>
      <c r="M90" s="46">
        <v>0</v>
      </c>
      <c r="O90" s="15"/>
      <c r="R90" s="13">
        <v>0</v>
      </c>
      <c r="W90" s="16">
        <v>0</v>
      </c>
      <c r="X90" s="16">
        <v>0</v>
      </c>
      <c r="Y90" s="16">
        <v>0</v>
      </c>
      <c r="Z90" s="16">
        <v>0</v>
      </c>
    </row>
    <row r="91" spans="1:26" ht="15.75" x14ac:dyDescent="0.25">
      <c r="A91" s="3" t="s">
        <v>198</v>
      </c>
      <c r="C91" s="31">
        <v>0</v>
      </c>
      <c r="D91" s="13">
        <v>0</v>
      </c>
      <c r="E91" s="13">
        <v>0</v>
      </c>
      <c r="H91" s="46">
        <v>4</v>
      </c>
      <c r="I91" s="45">
        <v>0</v>
      </c>
      <c r="J91" s="46">
        <v>0</v>
      </c>
      <c r="K91" s="46">
        <v>0</v>
      </c>
      <c r="L91" s="46">
        <v>0</v>
      </c>
      <c r="M91" s="46">
        <v>0</v>
      </c>
      <c r="O91" s="15"/>
      <c r="R91" s="13">
        <v>0</v>
      </c>
      <c r="W91" s="16">
        <v>0</v>
      </c>
      <c r="X91" s="16">
        <v>0</v>
      </c>
      <c r="Y91" s="16">
        <v>0</v>
      </c>
      <c r="Z91" s="16">
        <v>0</v>
      </c>
    </row>
    <row r="92" spans="1:26" ht="15.75" x14ac:dyDescent="0.25">
      <c r="A92" s="3" t="s">
        <v>94</v>
      </c>
      <c r="C92" s="31">
        <v>0</v>
      </c>
      <c r="D92" s="13">
        <v>0</v>
      </c>
      <c r="E92" s="13">
        <v>0</v>
      </c>
      <c r="H92" s="46">
        <v>0</v>
      </c>
      <c r="I92" s="45">
        <v>0</v>
      </c>
      <c r="J92" s="46">
        <v>0</v>
      </c>
      <c r="K92" s="46">
        <v>70</v>
      </c>
      <c r="L92" s="46">
        <v>0</v>
      </c>
      <c r="M92" s="46">
        <v>0</v>
      </c>
      <c r="O92" s="15"/>
      <c r="R92" s="13">
        <v>0</v>
      </c>
      <c r="W92" s="16">
        <v>0</v>
      </c>
      <c r="X92" s="16">
        <v>0</v>
      </c>
      <c r="Y92" s="16">
        <v>0</v>
      </c>
      <c r="Z92" s="16">
        <v>0</v>
      </c>
    </row>
    <row r="93" spans="1:26" ht="15.75" x14ac:dyDescent="0.25">
      <c r="A93" s="3" t="s">
        <v>209</v>
      </c>
    </row>
    <row r="94" spans="1:26" ht="15.75" x14ac:dyDescent="0.25">
      <c r="A94" s="3" t="s">
        <v>96</v>
      </c>
    </row>
    <row r="95" spans="1:26" ht="15.75" x14ac:dyDescent="0.25">
      <c r="A95" s="3" t="s">
        <v>173</v>
      </c>
    </row>
    <row r="96" spans="1:26" ht="15.75" x14ac:dyDescent="0.25">
      <c r="A96" s="3" t="s">
        <v>98</v>
      </c>
    </row>
    <row r="97" spans="1:26" ht="15.75" x14ac:dyDescent="0.25">
      <c r="A97" s="3" t="s">
        <v>99</v>
      </c>
    </row>
    <row r="98" spans="1:26" ht="15.75" x14ac:dyDescent="0.25">
      <c r="A98" s="3" t="s">
        <v>100</v>
      </c>
      <c r="W98" s="16">
        <v>0</v>
      </c>
      <c r="X98" s="16">
        <v>0</v>
      </c>
      <c r="Y98" s="16">
        <v>0</v>
      </c>
      <c r="Z98" s="16">
        <v>2</v>
      </c>
    </row>
    <row r="99" spans="1:26" ht="15.75" x14ac:dyDescent="0.25">
      <c r="A99" s="3" t="s">
        <v>210</v>
      </c>
    </row>
    <row r="100" spans="1:26" ht="15.75" x14ac:dyDescent="0.25">
      <c r="A100" s="3" t="s">
        <v>102</v>
      </c>
    </row>
    <row r="101" spans="1:26" ht="15.75" x14ac:dyDescent="0.25">
      <c r="A101" s="3" t="s">
        <v>163</v>
      </c>
    </row>
    <row r="102" spans="1:26" ht="15.75" x14ac:dyDescent="0.25">
      <c r="A102" s="3" t="s">
        <v>104</v>
      </c>
    </row>
    <row r="103" spans="1:26" ht="15.75" x14ac:dyDescent="0.25">
      <c r="A103" s="3" t="s">
        <v>164</v>
      </c>
    </row>
    <row r="104" spans="1:26" ht="15.75" x14ac:dyDescent="0.25">
      <c r="A104" s="3" t="s">
        <v>106</v>
      </c>
    </row>
    <row r="105" spans="1:26" ht="15.75" x14ac:dyDescent="0.25">
      <c r="A105" s="3" t="s">
        <v>107</v>
      </c>
    </row>
    <row r="106" spans="1:26" ht="15.75" x14ac:dyDescent="0.25">
      <c r="A106" s="3" t="s">
        <v>108</v>
      </c>
    </row>
    <row r="107" spans="1:26" ht="15.75" x14ac:dyDescent="0.25">
      <c r="A107" s="3" t="s">
        <v>165</v>
      </c>
    </row>
    <row r="108" spans="1:26" ht="15.75" x14ac:dyDescent="0.25">
      <c r="A108" s="3" t="s">
        <v>110</v>
      </c>
    </row>
    <row r="109" spans="1:26" ht="15.75" x14ac:dyDescent="0.25">
      <c r="A109" s="3" t="s">
        <v>111</v>
      </c>
    </row>
    <row r="110" spans="1:26" ht="15.75" x14ac:dyDescent="0.25">
      <c r="A110" s="3" t="s">
        <v>112</v>
      </c>
    </row>
    <row r="111" spans="1:26" ht="15.75" x14ac:dyDescent="0.25">
      <c r="A111" s="3" t="s">
        <v>113</v>
      </c>
    </row>
    <row r="112" spans="1:26" ht="15.75" x14ac:dyDescent="0.25">
      <c r="A112" s="3" t="s">
        <v>166</v>
      </c>
      <c r="V112" s="13">
        <v>3</v>
      </c>
    </row>
    <row r="113" spans="1:27" ht="15.75" x14ac:dyDescent="0.25">
      <c r="A113" s="3" t="s">
        <v>290</v>
      </c>
    </row>
    <row r="114" spans="1:27" ht="15.75" x14ac:dyDescent="0.25">
      <c r="A114" s="3" t="s">
        <v>114</v>
      </c>
    </row>
    <row r="115" spans="1:27" ht="15.75" x14ac:dyDescent="0.25">
      <c r="A115" s="3" t="s">
        <v>115</v>
      </c>
    </row>
    <row r="116" spans="1:27" ht="15.75" x14ac:dyDescent="0.25">
      <c r="A116" s="3" t="s">
        <v>217</v>
      </c>
      <c r="B116" s="13">
        <v>0</v>
      </c>
      <c r="C116" s="31">
        <v>0</v>
      </c>
      <c r="D116" s="13">
        <v>0</v>
      </c>
      <c r="E116" s="13">
        <v>0</v>
      </c>
      <c r="F116" s="13">
        <v>0</v>
      </c>
      <c r="G116" s="13">
        <v>0</v>
      </c>
      <c r="H116" s="46"/>
      <c r="J116" s="46"/>
      <c r="K116" s="46"/>
      <c r="L116" s="46"/>
      <c r="M116" s="46"/>
      <c r="N116" s="49"/>
      <c r="O116" s="15"/>
      <c r="P116" s="13">
        <v>0</v>
      </c>
      <c r="Q116" s="39">
        <v>0</v>
      </c>
      <c r="R116" s="13">
        <v>0</v>
      </c>
      <c r="S116" s="13">
        <v>0</v>
      </c>
      <c r="W116" s="16">
        <v>0</v>
      </c>
      <c r="X116" s="16">
        <v>0</v>
      </c>
      <c r="Y116" s="16">
        <v>0</v>
      </c>
      <c r="Z116" s="16">
        <v>0</v>
      </c>
    </row>
    <row r="117" spans="1:27" ht="15.75" x14ac:dyDescent="0.25">
      <c r="A117" s="3" t="s">
        <v>216</v>
      </c>
      <c r="B117" s="13">
        <v>0</v>
      </c>
      <c r="C117" s="31">
        <v>0</v>
      </c>
      <c r="D117" s="13">
        <v>0</v>
      </c>
      <c r="E117" s="13">
        <v>0</v>
      </c>
      <c r="F117" s="13">
        <v>0</v>
      </c>
      <c r="G117" s="13">
        <v>0</v>
      </c>
      <c r="H117" s="46"/>
      <c r="J117" s="46"/>
      <c r="K117" s="46"/>
      <c r="L117" s="46"/>
      <c r="M117" s="46"/>
      <c r="N117" s="49"/>
      <c r="O117" s="15"/>
      <c r="P117" s="13">
        <v>0</v>
      </c>
      <c r="Q117" s="13">
        <v>0</v>
      </c>
      <c r="R117" s="13">
        <v>0</v>
      </c>
      <c r="S117" s="13">
        <v>0</v>
      </c>
      <c r="W117" s="16">
        <v>0</v>
      </c>
      <c r="X117" s="16">
        <v>0</v>
      </c>
      <c r="Y117" s="16">
        <v>0</v>
      </c>
      <c r="Z117" s="16">
        <v>0</v>
      </c>
      <c r="AA117" s="13">
        <v>161</v>
      </c>
    </row>
    <row r="118" spans="1:27" ht="15.75" x14ac:dyDescent="0.25">
      <c r="A118" s="3" t="s">
        <v>215</v>
      </c>
      <c r="B118" s="13">
        <v>0</v>
      </c>
      <c r="C118" s="31">
        <v>0</v>
      </c>
      <c r="D118" s="13">
        <v>0</v>
      </c>
      <c r="E118" s="13">
        <v>0</v>
      </c>
      <c r="F118" s="13">
        <v>0</v>
      </c>
      <c r="G118" s="13">
        <v>0</v>
      </c>
      <c r="H118" s="46"/>
      <c r="J118" s="46"/>
      <c r="K118" s="46"/>
      <c r="L118" s="46"/>
      <c r="M118" s="46"/>
      <c r="N118" s="49"/>
      <c r="O118" s="15"/>
      <c r="P118" s="13">
        <v>0</v>
      </c>
      <c r="Q118" s="13">
        <v>0</v>
      </c>
      <c r="R118" s="13">
        <v>0</v>
      </c>
      <c r="S118" s="13">
        <v>0</v>
      </c>
      <c r="W118" s="16">
        <v>0</v>
      </c>
      <c r="X118" s="16">
        <v>0</v>
      </c>
      <c r="Y118" s="16">
        <v>0</v>
      </c>
      <c r="Z118" s="16">
        <v>0</v>
      </c>
    </row>
    <row r="119" spans="1:27" ht="15.75" x14ac:dyDescent="0.25">
      <c r="A119" s="3" t="s">
        <v>214</v>
      </c>
      <c r="B119" s="13">
        <v>0</v>
      </c>
      <c r="C119" s="31">
        <v>0</v>
      </c>
      <c r="D119" s="13">
        <v>0</v>
      </c>
      <c r="E119" s="13">
        <v>300</v>
      </c>
      <c r="F119" s="13">
        <v>0</v>
      </c>
      <c r="G119" s="13">
        <v>0</v>
      </c>
      <c r="H119" s="46"/>
      <c r="J119" s="46"/>
      <c r="K119" s="46"/>
      <c r="L119" s="46"/>
      <c r="M119" s="46"/>
      <c r="N119" s="49"/>
      <c r="O119" s="15"/>
      <c r="P119" s="13">
        <v>1170</v>
      </c>
      <c r="Q119" s="13">
        <v>72</v>
      </c>
      <c r="R119" s="13">
        <v>0</v>
      </c>
      <c r="S119" s="13">
        <v>0</v>
      </c>
      <c r="W119" s="16">
        <v>0</v>
      </c>
      <c r="X119" s="16">
        <v>0</v>
      </c>
      <c r="Y119" s="16">
        <v>0</v>
      </c>
      <c r="Z119" s="16">
        <v>0</v>
      </c>
      <c r="AA119" s="13">
        <v>67</v>
      </c>
    </row>
    <row r="120" spans="1:27" ht="15.75" x14ac:dyDescent="0.25">
      <c r="A120" s="99" t="s">
        <v>288</v>
      </c>
      <c r="B120" s="13">
        <v>0</v>
      </c>
      <c r="C120" s="31">
        <v>2510</v>
      </c>
      <c r="D120" s="13">
        <v>200</v>
      </c>
      <c r="E120" s="13">
        <v>0</v>
      </c>
      <c r="F120" s="13">
        <v>0</v>
      </c>
      <c r="G120" s="13">
        <v>0</v>
      </c>
      <c r="H120" s="46">
        <v>800</v>
      </c>
      <c r="I120" s="45">
        <v>330</v>
      </c>
      <c r="J120" s="46">
        <v>700</v>
      </c>
      <c r="K120" s="46">
        <v>2</v>
      </c>
      <c r="L120" s="46">
        <v>4790</v>
      </c>
      <c r="M120" s="46">
        <v>200</v>
      </c>
      <c r="N120" s="21"/>
      <c r="O120" s="15"/>
      <c r="P120" s="13">
        <v>0</v>
      </c>
      <c r="Q120" s="13">
        <v>0</v>
      </c>
      <c r="R120" s="13">
        <v>0</v>
      </c>
      <c r="S120" s="13">
        <v>0</v>
      </c>
      <c r="W120" s="16">
        <v>0</v>
      </c>
      <c r="X120" s="16">
        <v>0</v>
      </c>
      <c r="Y120" s="16">
        <v>0</v>
      </c>
      <c r="Z120" s="16">
        <v>0</v>
      </c>
    </row>
    <row r="121" spans="1:27" ht="15.75" x14ac:dyDescent="0.25">
      <c r="A121" s="3" t="s">
        <v>139</v>
      </c>
      <c r="N121" s="16">
        <v>8059</v>
      </c>
      <c r="O121" s="16">
        <v>4220</v>
      </c>
    </row>
    <row r="122" spans="1:27" ht="15.75" x14ac:dyDescent="0.25">
      <c r="A122" s="3" t="s">
        <v>167</v>
      </c>
    </row>
    <row r="123" spans="1:27" ht="15.75" x14ac:dyDescent="0.25">
      <c r="A123" s="3" t="s">
        <v>168</v>
      </c>
    </row>
    <row r="124" spans="1:27" ht="15.75" x14ac:dyDescent="0.25">
      <c r="A124" s="3" t="s">
        <v>285</v>
      </c>
    </row>
    <row r="125" spans="1:27" ht="15.75" x14ac:dyDescent="0.25">
      <c r="A125" s="3" t="s">
        <v>286</v>
      </c>
    </row>
    <row r="126" spans="1:27" ht="13.5" customHeight="1" x14ac:dyDescent="0.25">
      <c r="A126" s="3" t="s">
        <v>287</v>
      </c>
      <c r="AA126" s="13">
        <v>3470</v>
      </c>
    </row>
    <row r="127" spans="1:27" ht="15.75" x14ac:dyDescent="0.25">
      <c r="A127" s="3" t="s">
        <v>169</v>
      </c>
    </row>
    <row r="128" spans="1:27" ht="15.75" x14ac:dyDescent="0.25">
      <c r="A128" s="3" t="s">
        <v>260</v>
      </c>
    </row>
    <row r="129" spans="1:1" ht="15.75" x14ac:dyDescent="0.25">
      <c r="A129" s="3" t="s">
        <v>170</v>
      </c>
    </row>
    <row r="130" spans="1:1" ht="15.75" x14ac:dyDescent="0.25">
      <c r="A130" s="3" t="s">
        <v>289</v>
      </c>
    </row>
  </sheetData>
  <phoneticPr fontId="5" type="noConversion"/>
  <conditionalFormatting sqref="D7">
    <cfRule type="duplicateValues" dxfId="5" priority="20"/>
  </conditionalFormatting>
  <conditionalFormatting sqref="E7 B7">
    <cfRule type="duplicateValues" dxfId="4" priority="21"/>
  </conditionalFormatting>
  <conditionalFormatting sqref="A4">
    <cfRule type="cellIs" dxfId="3" priority="19" operator="equal">
      <formula>"mudflat"</formula>
    </cfRule>
  </conditionalFormatting>
  <conditionalFormatting sqref="F7:G7">
    <cfRule type="duplicateValues" dxfId="2" priority="18"/>
  </conditionalFormatting>
  <conditionalFormatting sqref="I7:K7">
    <cfRule type="duplicateValues" dxfId="1" priority="15"/>
  </conditionalFormatting>
  <conditionalFormatting sqref="L7:M7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inland ponds</vt:lpstr>
      <vt:lpstr>whole saltpans</vt:lpstr>
      <vt:lpstr>nearshore ponds</vt:lpstr>
      <vt:lpstr>mudflat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2018-04-09T13:06:40Z</dcterms:modified>
</cp:coreProperties>
</file>