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DM\Documents\_Current work Jan17\BCI CURRENT\18-0079\"/>
    </mc:Choice>
  </mc:AlternateContent>
  <xr:revisionPtr revIDLastSave="0" documentId="13_ncr:1_{3AD03528-46E0-4E6F-8C70-16F74D3E1075}" xr6:coauthVersionLast="43" xr6:coauthVersionMax="43" xr10:uidLastSave="{00000000-0000-0000-0000-000000000000}"/>
  <bookViews>
    <workbookView xWindow="390" yWindow="390" windowWidth="21600" windowHeight="11385" xr2:uid="{00000000-000D-0000-FFFF-FFFF00000000}"/>
  </bookViews>
  <sheets>
    <sheet name="Table S1. Sample list" sheetId="1" r:id="rId1"/>
    <sheet name="Table S2. MSVAR priors" sheetId="3" r:id="rId2"/>
    <sheet name="Table S3. Per locus statistics" sheetId="4" r:id="rId3"/>
    <sheet name="Table S4. Mantel Tests" sheetId="8" r:id="rId4"/>
    <sheet name="Table S5. BayesAss results" sheetId="7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4" l="1"/>
  <c r="I23" i="4"/>
  <c r="H23" i="4"/>
  <c r="F23" i="4"/>
  <c r="E23" i="4"/>
  <c r="C23" i="4"/>
  <c r="I22" i="4"/>
  <c r="H22" i="4"/>
  <c r="F22" i="4"/>
  <c r="E22" i="4"/>
  <c r="C22" i="4"/>
  <c r="B22" i="4"/>
</calcChain>
</file>

<file path=xl/sharedStrings.xml><?xml version="1.0" encoding="utf-8"?>
<sst xmlns="http://schemas.openxmlformats.org/spreadsheetml/2006/main" count="707" uniqueCount="287">
  <si>
    <t>Sample code:</t>
  </si>
  <si>
    <t>Museum ID:</t>
  </si>
  <si>
    <t>Location:</t>
  </si>
  <si>
    <t>GPS coordinates:</t>
  </si>
  <si>
    <t>Date sampled:</t>
  </si>
  <si>
    <t>Sourced:</t>
  </si>
  <si>
    <t>FH01</t>
  </si>
  <si>
    <t>NA</t>
  </si>
  <si>
    <t>Alice, Eastern Cape</t>
  </si>
  <si>
    <t>-32.796097, 26.850024</t>
  </si>
  <si>
    <t>University of Cape Town</t>
  </si>
  <si>
    <t>FH02</t>
  </si>
  <si>
    <t>FH03</t>
  </si>
  <si>
    <t>FH04</t>
  </si>
  <si>
    <t>FH05</t>
  </si>
  <si>
    <t>FH06</t>
  </si>
  <si>
    <t>FH07</t>
  </si>
  <si>
    <t>FH08</t>
  </si>
  <si>
    <t>FH09</t>
  </si>
  <si>
    <t>FH10</t>
  </si>
  <si>
    <t>FH11</t>
  </si>
  <si>
    <t>FH12</t>
  </si>
  <si>
    <t>FH13</t>
  </si>
  <si>
    <t>FH14</t>
  </si>
  <si>
    <t>FH15</t>
  </si>
  <si>
    <t>FH16</t>
  </si>
  <si>
    <t>FH17</t>
  </si>
  <si>
    <t>FH18</t>
  </si>
  <si>
    <t>FH19</t>
  </si>
  <si>
    <t>FH20</t>
  </si>
  <si>
    <t>FH21</t>
  </si>
  <si>
    <t>FH22</t>
  </si>
  <si>
    <t>FH23</t>
  </si>
  <si>
    <t>FH24</t>
  </si>
  <si>
    <t>FH25</t>
  </si>
  <si>
    <t>FH26</t>
  </si>
  <si>
    <t>FH27</t>
  </si>
  <si>
    <t>FH28</t>
  </si>
  <si>
    <t>FH29</t>
  </si>
  <si>
    <t>FH30</t>
  </si>
  <si>
    <t>FH31</t>
  </si>
  <si>
    <t>FH32</t>
  </si>
  <si>
    <t>FH33</t>
  </si>
  <si>
    <t>FH34</t>
  </si>
  <si>
    <t>FH35</t>
  </si>
  <si>
    <t>FH36</t>
  </si>
  <si>
    <t>FH37</t>
  </si>
  <si>
    <t>FH38</t>
  </si>
  <si>
    <t>FH39</t>
  </si>
  <si>
    <t>FH40</t>
  </si>
  <si>
    <t>FH41</t>
  </si>
  <si>
    <t>This study (University of KwaZulu-Natal)</t>
  </si>
  <si>
    <t>ECH01</t>
  </si>
  <si>
    <t>Pirie Mission, Alice area</t>
  </si>
  <si>
    <t>-32.791100, 27.247902</t>
  </si>
  <si>
    <t>East London Museum</t>
  </si>
  <si>
    <t>ECH02</t>
  </si>
  <si>
    <t>Pirie hatchery, Alice area</t>
  </si>
  <si>
    <t>KWT01</t>
  </si>
  <si>
    <t>King William's Town, Eastern Cape</t>
  </si>
  <si>
    <t>-32.880202, 27.398856</t>
  </si>
  <si>
    <t>KWT02</t>
  </si>
  <si>
    <t>KWT03</t>
  </si>
  <si>
    <t>KWT04</t>
  </si>
  <si>
    <t>KWT05</t>
  </si>
  <si>
    <t>KWT06</t>
  </si>
  <si>
    <t>KWT07</t>
  </si>
  <si>
    <t>KWT08</t>
  </si>
  <si>
    <t>KWT09</t>
  </si>
  <si>
    <t>KWT10</t>
  </si>
  <si>
    <t>KWT11</t>
  </si>
  <si>
    <t>ECH03</t>
  </si>
  <si>
    <t>ECH04</t>
  </si>
  <si>
    <t>ECH05</t>
  </si>
  <si>
    <t>ECH06</t>
  </si>
  <si>
    <t>ECH07</t>
  </si>
  <si>
    <t>ECH08</t>
  </si>
  <si>
    <t>BMNH 1877.8.1.30</t>
  </si>
  <si>
    <t>British Natural History Museum at Tring</t>
  </si>
  <si>
    <t>ECH09</t>
  </si>
  <si>
    <t>Frankfort, Eastern Cape</t>
  </si>
  <si>
    <t>-32.720507, 27.453272</t>
  </si>
  <si>
    <t>ECH10</t>
  </si>
  <si>
    <t>ECH11</t>
  </si>
  <si>
    <t>ECH12</t>
  </si>
  <si>
    <t>Needs Camp, Amathole, East London area, Eastern Cape</t>
  </si>
  <si>
    <t>-32.995257, 27.647519</t>
  </si>
  <si>
    <t>ECH13</t>
  </si>
  <si>
    <t>ECH14</t>
  </si>
  <si>
    <t>Cambridge district, East London, Eastern Cape</t>
  </si>
  <si>
    <t>-33.008834, 27.802254</t>
  </si>
  <si>
    <t>ECH15</t>
  </si>
  <si>
    <t>Lusikisiki, Eastern Cape</t>
  </si>
  <si>
    <t>-31.366218, 29.570018</t>
  </si>
  <si>
    <t>ECH16</t>
  </si>
  <si>
    <t>ECH17</t>
  </si>
  <si>
    <t>P.r.r 8266</t>
  </si>
  <si>
    <t>Eastern Cape</t>
  </si>
  <si>
    <t>Unknown</t>
  </si>
  <si>
    <t>Durban Natural Sciences Museum</t>
  </si>
  <si>
    <t>ECH18</t>
  </si>
  <si>
    <t>P.r.r 8267</t>
  </si>
  <si>
    <t>ECH19</t>
  </si>
  <si>
    <t>TM 7994</t>
  </si>
  <si>
    <t>Ditsong National Museum of Natural History</t>
  </si>
  <si>
    <t>ECH20</t>
  </si>
  <si>
    <t>TM 40931</t>
  </si>
  <si>
    <t>ECH21</t>
  </si>
  <si>
    <t>TM 40942</t>
  </si>
  <si>
    <t>ECH22</t>
  </si>
  <si>
    <t>KMB635</t>
  </si>
  <si>
    <t>ECH23</t>
  </si>
  <si>
    <t>KMB638</t>
  </si>
  <si>
    <t>KZN01</t>
  </si>
  <si>
    <t>Creighton, KwaZulu-Natal</t>
  </si>
  <si>
    <t>-30.027832, 29.838148</t>
  </si>
  <si>
    <t>University of KwaZulu-Natal</t>
  </si>
  <si>
    <t>KZN02</t>
  </si>
  <si>
    <t>KZN03</t>
  </si>
  <si>
    <t>KZN04</t>
  </si>
  <si>
    <t>KZN05</t>
  </si>
  <si>
    <t>KZN06</t>
  </si>
  <si>
    <t>KZN07</t>
  </si>
  <si>
    <t>KZN08</t>
  </si>
  <si>
    <t>KZN09</t>
  </si>
  <si>
    <t>KZN10</t>
  </si>
  <si>
    <t>KZN11</t>
  </si>
  <si>
    <t>KZN12</t>
  </si>
  <si>
    <t>KZN13</t>
  </si>
  <si>
    <t>KZN14</t>
  </si>
  <si>
    <t>KZN15</t>
  </si>
  <si>
    <t>KZN16</t>
  </si>
  <si>
    <t>KZN17</t>
  </si>
  <si>
    <t>KZN18</t>
  </si>
  <si>
    <t>KZN19</t>
  </si>
  <si>
    <t>KH01</t>
  </si>
  <si>
    <t>TMIIa 886</t>
  </si>
  <si>
    <t>KwaZulu-Natal</t>
  </si>
  <si>
    <t>KH02</t>
  </si>
  <si>
    <t>TM 2296</t>
  </si>
  <si>
    <t>KH03</t>
  </si>
  <si>
    <t>TM 2297</t>
  </si>
  <si>
    <t>KH04</t>
  </si>
  <si>
    <t>TM 40930</t>
  </si>
  <si>
    <t>KH05</t>
  </si>
  <si>
    <t>BMNH 1890.10.10.40</t>
  </si>
  <si>
    <t>Burg Mount, KwaZulu-NatalNatal</t>
  </si>
  <si>
    <t>Lim01</t>
  </si>
  <si>
    <t>Tzaneen, Limpopo</t>
  </si>
  <si>
    <t>-23.859859, 30.006596</t>
  </si>
  <si>
    <t>Craig Symes (Wits University, RSA)</t>
  </si>
  <si>
    <t>Lim02</t>
  </si>
  <si>
    <t>Lim03</t>
  </si>
  <si>
    <t>Lim04</t>
  </si>
  <si>
    <t>Lim05</t>
  </si>
  <si>
    <t>TM80817</t>
  </si>
  <si>
    <t>-23.822019, 30.131136</t>
  </si>
  <si>
    <t>LH01</t>
  </si>
  <si>
    <t>TMIIa 2078</t>
  </si>
  <si>
    <t>LH02</t>
  </si>
  <si>
    <t>TM 16406</t>
  </si>
  <si>
    <t>LH03</t>
  </si>
  <si>
    <t>TM 16407</t>
  </si>
  <si>
    <t>LH04</t>
  </si>
  <si>
    <t>TM 25266</t>
  </si>
  <si>
    <t>LH05</t>
  </si>
  <si>
    <t>BMNH 1878.12.31.503</t>
  </si>
  <si>
    <t>Elands Poort, Limpopo</t>
  </si>
  <si>
    <t>-24.68333, 28.38333</t>
  </si>
  <si>
    <t>LH06</t>
  </si>
  <si>
    <t>BMNH 1878.12.31.378</t>
  </si>
  <si>
    <t>LH07</t>
  </si>
  <si>
    <t>BMNH 1878.12.31.666</t>
  </si>
  <si>
    <t>LH08</t>
  </si>
  <si>
    <t>BMNH 1890.10.10.47</t>
  </si>
  <si>
    <t>LH09</t>
  </si>
  <si>
    <t>BMNH 1905.12.29.532</t>
  </si>
  <si>
    <t>Zuurbron, Mpumalanga</t>
  </si>
  <si>
    <t>-27.282423, 30.449024</t>
  </si>
  <si>
    <t>LH10</t>
  </si>
  <si>
    <t>BMNH 1905.12.29.531</t>
  </si>
  <si>
    <t>number of 'turns' of the random number generator (changed for each run)</t>
  </si>
  <si>
    <t>ploidy number</t>
  </si>
  <si>
    <t xml:space="preserve">generation time </t>
  </si>
  <si>
    <t>tarting values for current size for all loci</t>
  </si>
  <si>
    <t>starting values for ancestral size for all loci</t>
  </si>
  <si>
    <t>starting values for mutation rate for all loci</t>
  </si>
  <si>
    <t>starting values for time since decline/expansion for all loci</t>
  </si>
  <si>
    <t>indicators (0,1) whether to update values of these parameters.</t>
  </si>
  <si>
    <t>Starting values for prior mean and variance for current size</t>
  </si>
  <si>
    <t>..... ancestral size</t>
  </si>
  <si>
    <t>…..mutation rate</t>
  </si>
  <si>
    <t xml:space="preserve">..... time </t>
  </si>
  <si>
    <t>hyperprior mean and variance for means and variances for</t>
  </si>
  <si>
    <t>ancestral size</t>
  </si>
  <si>
    <t>…..time since decline/expansion</t>
  </si>
  <si>
    <t xml:space="preserve">0=linear growth; 1=exponential </t>
  </si>
  <si>
    <t>number of lines of output</t>
  </si>
  <si>
    <t xml:space="preserve">number of iterations between lines of output </t>
  </si>
  <si>
    <t>Locus:</t>
  </si>
  <si>
    <t>Null allele frequency (Na):</t>
  </si>
  <si>
    <t>Allelic richness (Ar):</t>
  </si>
  <si>
    <t>Deviation from Hardy-Weinberg equlibrium (HWD):</t>
  </si>
  <si>
    <t>Prob01</t>
  </si>
  <si>
    <t>Prob06</t>
  </si>
  <si>
    <t>Prob09</t>
  </si>
  <si>
    <t>Prob15</t>
  </si>
  <si>
    <t>HS</t>
  </si>
  <si>
    <t>Prob17</t>
  </si>
  <si>
    <t>Prob18</t>
  </si>
  <si>
    <t>Prob23</t>
  </si>
  <si>
    <t>Prob25</t>
  </si>
  <si>
    <t>Prob26</t>
  </si>
  <si>
    <t>Prob28</t>
  </si>
  <si>
    <t>Prob29</t>
  </si>
  <si>
    <t>NC</t>
  </si>
  <si>
    <t>Prob30</t>
  </si>
  <si>
    <t>Prob31</t>
  </si>
  <si>
    <t>Prob34</t>
  </si>
  <si>
    <t>Prob35</t>
  </si>
  <si>
    <t>Prob36</t>
  </si>
  <si>
    <t>Mean:</t>
  </si>
  <si>
    <t>SE:</t>
  </si>
  <si>
    <t>-</t>
  </si>
  <si>
    <r>
      <t xml:space="preserve">Significance threshold adjusted by Bonferroni correction: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-value = 0.003125</t>
    </r>
  </si>
  <si>
    <t>Central</t>
  </si>
  <si>
    <t>To:</t>
  </si>
  <si>
    <t>South</t>
  </si>
  <si>
    <t>North</t>
  </si>
  <si>
    <t>From:</t>
  </si>
  <si>
    <t>0.896 (0.806 - 0.995)</t>
  </si>
  <si>
    <t>0.12 (0.012 - 0.282)</t>
  </si>
  <si>
    <t>0.097 (0.006 - 0.255)</t>
  </si>
  <si>
    <t>0.065 (0.0004 - 0.153)</t>
  </si>
  <si>
    <t>0.793 (0.669 - 0.955)</t>
  </si>
  <si>
    <t>0.119 (0.002 - 0.258)</t>
  </si>
  <si>
    <t>0.039 (0.0008 - 0.152)</t>
  </si>
  <si>
    <t>0.087 (0.004 - 0.267)</t>
  </si>
  <si>
    <t>0.784 (0.687 - 0.95)</t>
  </si>
  <si>
    <t>Contemporary</t>
  </si>
  <si>
    <t>0.993 (0.973 - 0.999)</t>
  </si>
  <si>
    <t>0.278 (0.182 - 0.327)</t>
  </si>
  <si>
    <t>0.061 (0.001 - 0.286)</t>
  </si>
  <si>
    <t>0.004 (0.00003 - 0.018)</t>
  </si>
  <si>
    <t>0.706 (0.668 - 0.802)</t>
  </si>
  <si>
    <t>0.199 (0.001 - 0.286)</t>
  </si>
  <si>
    <t>0.003 (0.00002 - 0.015)</t>
  </si>
  <si>
    <t>0.016 (0.0004 - 0.059)</t>
  </si>
  <si>
    <t>0.74 (0.668 - 0.982)</t>
  </si>
  <si>
    <t>Alice &amp; KWT</t>
  </si>
  <si>
    <t>Lusikisiki</t>
  </si>
  <si>
    <t>Creighton</t>
  </si>
  <si>
    <t>Tzaneen</t>
  </si>
  <si>
    <t>0.991 (0.973 - 0.999)</t>
  </si>
  <si>
    <t>0.222 (0.097 - 0.311)</t>
  </si>
  <si>
    <t>0.267 (0.176 - 0.325)</t>
  </si>
  <si>
    <t>0.042 (0.0002 - 0.17)</t>
  </si>
  <si>
    <t>0.002 (0.000005 - 0.013)</t>
  </si>
  <si>
    <t>0.714 (0.097 - 0.311)</t>
  </si>
  <si>
    <t>0.011 (0.00008 - 0.046)</t>
  </si>
  <si>
    <t>0.029 (0.0002 - 0.109)</t>
  </si>
  <si>
    <t>0.004 (0.000004 - 0.014)</t>
  </si>
  <si>
    <t>0.033 (0.0004 - 0.122)</t>
  </si>
  <si>
    <t>0.711 (0.667 - 0.8)</t>
  </si>
  <si>
    <t>0.181 (0.001 - 0.307)</t>
  </si>
  <si>
    <t>0.003 (0.000004 - 0.015)</t>
  </si>
  <si>
    <t>0.031 (0.0003 - 0.116)</t>
  </si>
  <si>
    <t>0.012 (0.00006 - 0.055)</t>
  </si>
  <si>
    <t>0.748 (0.668 - 0.981)</t>
  </si>
  <si>
    <t>All specimens:</t>
  </si>
  <si>
    <t>Contemporary (1950-2014):</t>
  </si>
  <si>
    <t>Historic ( 1870-1950):</t>
  </si>
  <si>
    <t>Historical</t>
  </si>
  <si>
    <t>Data set</t>
  </si>
  <si>
    <t>Comparison</t>
  </si>
  <si>
    <t>r-value</t>
  </si>
  <si>
    <t>P-value</t>
  </si>
  <si>
    <t>Geographic distance vs genetic distance</t>
  </si>
  <si>
    <t>All specimens</t>
  </si>
  <si>
    <t>Genetic distance vs difference in age</t>
  </si>
  <si>
    <t xml:space="preserve">Contemporary (1950-2014) </t>
  </si>
  <si>
    <t>Historical (1870-1950)</t>
  </si>
  <si>
    <r>
      <rPr>
        <b/>
        <sz val="11"/>
        <color theme="1"/>
        <rFont val="Times New Roman"/>
        <family val="1"/>
      </rPr>
      <t xml:space="preserve">Supplemental Material Table S5. </t>
    </r>
    <r>
      <rPr>
        <sz val="11"/>
        <color theme="1"/>
        <rFont val="Times New Roman"/>
        <family val="1"/>
      </rPr>
      <t>Migration rate estimates (m), obtained from BayesAss using the contemporary and historic data sets. The 95% confidence interval is provided in parentheses.</t>
    </r>
  </si>
  <si>
    <r>
      <rPr>
        <b/>
        <sz val="11"/>
        <rFont val="Times New Roman"/>
        <family val="1"/>
      </rPr>
      <t>Table S4.</t>
    </r>
    <r>
      <rPr>
        <sz val="11"/>
        <rFont val="Times New Roman"/>
        <family val="1"/>
      </rPr>
      <t xml:space="preserve"> Mantel tests conducted using all samples, contemporary samples only and historic samples only. Three pairwise distance matrices were compared: genetic difference, geographic distance and difference in age of sample.</t>
    </r>
  </si>
  <si>
    <r>
      <rPr>
        <b/>
        <sz val="11"/>
        <rFont val="Times New Roman"/>
        <family val="1"/>
      </rPr>
      <t>Table S3.</t>
    </r>
    <r>
      <rPr>
        <sz val="11"/>
        <rFont val="Times New Roman"/>
        <family val="1"/>
      </rPr>
      <t xml:space="preserve"> Per locus statistics over all samples, contermporary samples only and historic samples only.</t>
    </r>
  </si>
  <si>
    <r>
      <t xml:space="preserve">Table S2. </t>
    </r>
    <r>
      <rPr>
        <sz val="11"/>
        <color theme="1"/>
        <rFont val="Times New Roman"/>
        <family val="1"/>
      </rPr>
      <t>Prior settings used for the MSVAR analyses (init_v_file).</t>
    </r>
  </si>
  <si>
    <r>
      <t xml:space="preserve"> Table S1. </t>
    </r>
    <r>
      <rPr>
        <sz val="11"/>
        <rFont val="Times New Roman"/>
        <family val="1"/>
      </rPr>
      <t>Sample information for all samples used in the current study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</si>
</sst>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indexed="64"/>
      </left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49" fontId="3" fillId="0" borderId="0" xfId="0" applyNumberFormat="1" applyFont="1" applyFill="1" applyBorder="1"/>
    <xf numFmtId="0" fontId="4" fillId="0" borderId="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/>
    <xf numFmtId="1" fontId="3" fillId="0" borderId="0" xfId="0" applyNumberFormat="1" applyFont="1" applyFill="1" applyBorder="1" applyAlignment="1">
      <alignment horizontal="right"/>
    </xf>
    <xf numFmtId="0" fontId="4" fillId="0" borderId="2" xfId="0" applyFont="1" applyFill="1" applyBorder="1" applyAlignment="1" applyProtection="1">
      <alignment horizontal="right" vertical="center" wrapText="1"/>
    </xf>
    <xf numFmtId="0" fontId="1" fillId="0" borderId="3" xfId="0" applyFont="1" applyBorder="1"/>
    <xf numFmtId="0" fontId="1" fillId="0" borderId="0" xfId="0" applyFont="1" applyBorder="1"/>
    <xf numFmtId="0" fontId="4" fillId="0" borderId="4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/>
    <xf numFmtId="0" fontId="5" fillId="0" borderId="0" xfId="0" applyFont="1"/>
    <xf numFmtId="0" fontId="1" fillId="0" borderId="6" xfId="0" applyFont="1" applyBorder="1"/>
    <xf numFmtId="0" fontId="1" fillId="0" borderId="0" xfId="0" applyFont="1" applyBorder="1" applyAlignment="1">
      <alignment wrapText="1"/>
    </xf>
    <xf numFmtId="11" fontId="1" fillId="0" borderId="0" xfId="0" applyNumberFormat="1" applyFont="1" applyBorder="1"/>
    <xf numFmtId="11" fontId="1" fillId="0" borderId="0" xfId="0" applyNumberFormat="1" applyFont="1"/>
    <xf numFmtId="0" fontId="1" fillId="0" borderId="7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2" fillId="0" borderId="7" xfId="0" applyFont="1" applyFill="1" applyBorder="1"/>
    <xf numFmtId="0" fontId="3" fillId="0" borderId="7" xfId="0" applyFont="1" applyFill="1" applyBorder="1"/>
    <xf numFmtId="0" fontId="3" fillId="0" borderId="6" xfId="0" applyFont="1" applyFill="1" applyBorder="1"/>
    <xf numFmtId="0" fontId="1" fillId="0" borderId="7" xfId="0" applyFont="1" applyFill="1" applyBorder="1"/>
    <xf numFmtId="0" fontId="1" fillId="0" borderId="6" xfId="0" applyFont="1" applyFill="1" applyBorder="1"/>
    <xf numFmtId="0" fontId="5" fillId="0" borderId="6" xfId="0" applyFont="1" applyFill="1" applyBorder="1"/>
    <xf numFmtId="0" fontId="1" fillId="0" borderId="0" xfId="0" applyFont="1" applyFill="1"/>
    <xf numFmtId="164" fontId="1" fillId="0" borderId="7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4" fillId="0" borderId="6" xfId="0" applyNumberFormat="1" applyFont="1" applyBorder="1" applyAlignment="1">
      <alignment horizontal="right"/>
    </xf>
    <xf numFmtId="49" fontId="3" fillId="0" borderId="0" xfId="0" applyNumberFormat="1" applyFont="1" applyFill="1" applyBorder="1" applyAlignment="1" applyProtection="1">
      <alignment vertical="center"/>
    </xf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4.85546875" style="1" customWidth="1"/>
    <col min="2" max="2" width="14" style="1" customWidth="1"/>
    <col min="3" max="3" width="20.42578125" style="1" customWidth="1"/>
    <col min="4" max="4" width="20.140625" style="35" bestFit="1" customWidth="1"/>
    <col min="5" max="5" width="9.140625" style="1"/>
    <col min="6" max="6" width="26.42578125" style="1" customWidth="1"/>
    <col min="7" max="16384" width="9.140625" style="1"/>
  </cols>
  <sheetData>
    <row r="1" spans="1:8" x14ac:dyDescent="0.25">
      <c r="B1" s="35"/>
      <c r="C1" s="35"/>
      <c r="E1" s="35"/>
      <c r="F1" s="35"/>
      <c r="G1" s="11"/>
      <c r="H1" s="11"/>
    </row>
    <row r="2" spans="1:8" x14ac:dyDescent="0.25">
      <c r="A2" s="29" t="s">
        <v>286</v>
      </c>
      <c r="B2" s="30"/>
      <c r="C2" s="30"/>
      <c r="D2" s="30"/>
      <c r="E2" s="30"/>
      <c r="F2" s="30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5</v>
      </c>
      <c r="G4" s="2"/>
      <c r="H4" s="2"/>
    </row>
    <row r="5" spans="1:8" x14ac:dyDescent="0.25">
      <c r="A5" s="2" t="s">
        <v>6</v>
      </c>
      <c r="B5" s="2" t="s">
        <v>7</v>
      </c>
      <c r="C5" s="2" t="s">
        <v>8</v>
      </c>
      <c r="D5" s="3" t="s">
        <v>9</v>
      </c>
      <c r="E5" s="2">
        <v>2010</v>
      </c>
      <c r="F5" s="2" t="s">
        <v>10</v>
      </c>
      <c r="G5" s="2"/>
      <c r="H5" s="2"/>
    </row>
    <row r="6" spans="1:8" x14ac:dyDescent="0.25">
      <c r="A6" s="2" t="s">
        <v>11</v>
      </c>
      <c r="B6" s="2" t="s">
        <v>7</v>
      </c>
      <c r="C6" s="2" t="s">
        <v>8</v>
      </c>
      <c r="D6" s="3" t="s">
        <v>9</v>
      </c>
      <c r="E6" s="2">
        <v>2010</v>
      </c>
      <c r="F6" s="2" t="s">
        <v>10</v>
      </c>
      <c r="G6" s="2"/>
      <c r="H6" s="2"/>
    </row>
    <row r="7" spans="1:8" x14ac:dyDescent="0.25">
      <c r="A7" s="2" t="s">
        <v>12</v>
      </c>
      <c r="B7" s="2" t="s">
        <v>7</v>
      </c>
      <c r="C7" s="2" t="s">
        <v>8</v>
      </c>
      <c r="D7" s="3" t="s">
        <v>9</v>
      </c>
      <c r="E7" s="2">
        <v>2010</v>
      </c>
      <c r="F7" s="2" t="s">
        <v>10</v>
      </c>
      <c r="G7" s="2"/>
      <c r="H7" s="2"/>
    </row>
    <row r="8" spans="1:8" x14ac:dyDescent="0.25">
      <c r="A8" s="2" t="s">
        <v>13</v>
      </c>
      <c r="B8" s="2" t="s">
        <v>7</v>
      </c>
      <c r="C8" s="2" t="s">
        <v>8</v>
      </c>
      <c r="D8" s="3" t="s">
        <v>9</v>
      </c>
      <c r="E8" s="2">
        <v>2010</v>
      </c>
      <c r="F8" s="2" t="s">
        <v>10</v>
      </c>
      <c r="G8" s="2"/>
      <c r="H8" s="2"/>
    </row>
    <row r="9" spans="1:8" x14ac:dyDescent="0.25">
      <c r="A9" s="2" t="s">
        <v>14</v>
      </c>
      <c r="B9" s="2" t="s">
        <v>7</v>
      </c>
      <c r="C9" s="2" t="s">
        <v>8</v>
      </c>
      <c r="D9" s="3" t="s">
        <v>9</v>
      </c>
      <c r="E9" s="2">
        <v>2010</v>
      </c>
      <c r="F9" s="2" t="s">
        <v>10</v>
      </c>
      <c r="G9" s="2"/>
      <c r="H9" s="2"/>
    </row>
    <row r="10" spans="1:8" x14ac:dyDescent="0.25">
      <c r="A10" s="2" t="s">
        <v>15</v>
      </c>
      <c r="B10" s="2" t="s">
        <v>7</v>
      </c>
      <c r="C10" s="2" t="s">
        <v>8</v>
      </c>
      <c r="D10" s="3" t="s">
        <v>9</v>
      </c>
      <c r="E10" s="2">
        <v>2010</v>
      </c>
      <c r="F10" s="2" t="s">
        <v>10</v>
      </c>
      <c r="G10" s="2"/>
      <c r="H10" s="2"/>
    </row>
    <row r="11" spans="1:8" x14ac:dyDescent="0.25">
      <c r="A11" s="2" t="s">
        <v>16</v>
      </c>
      <c r="B11" s="2" t="s">
        <v>7</v>
      </c>
      <c r="C11" s="2" t="s">
        <v>8</v>
      </c>
      <c r="D11" s="3" t="s">
        <v>9</v>
      </c>
      <c r="E11" s="2">
        <v>2010</v>
      </c>
      <c r="F11" s="2" t="s">
        <v>10</v>
      </c>
      <c r="G11" s="2"/>
      <c r="H11" s="2"/>
    </row>
    <row r="12" spans="1:8" x14ac:dyDescent="0.25">
      <c r="A12" s="2" t="s">
        <v>17</v>
      </c>
      <c r="B12" s="2" t="s">
        <v>7</v>
      </c>
      <c r="C12" s="2" t="s">
        <v>8</v>
      </c>
      <c r="D12" s="3" t="s">
        <v>9</v>
      </c>
      <c r="E12" s="2">
        <v>2010</v>
      </c>
      <c r="F12" s="2" t="s">
        <v>10</v>
      </c>
      <c r="G12" s="2"/>
      <c r="H12" s="2"/>
    </row>
    <row r="13" spans="1:8" x14ac:dyDescent="0.25">
      <c r="A13" s="2" t="s">
        <v>18</v>
      </c>
      <c r="B13" s="2" t="s">
        <v>7</v>
      </c>
      <c r="C13" s="2" t="s">
        <v>8</v>
      </c>
      <c r="D13" s="3" t="s">
        <v>9</v>
      </c>
      <c r="E13" s="2">
        <v>2010</v>
      </c>
      <c r="F13" s="2" t="s">
        <v>10</v>
      </c>
      <c r="G13" s="2"/>
      <c r="H13" s="2"/>
    </row>
    <row r="14" spans="1:8" x14ac:dyDescent="0.25">
      <c r="A14" s="2" t="s">
        <v>19</v>
      </c>
      <c r="B14" s="2" t="s">
        <v>7</v>
      </c>
      <c r="C14" s="2" t="s">
        <v>8</v>
      </c>
      <c r="D14" s="3" t="s">
        <v>9</v>
      </c>
      <c r="E14" s="2">
        <v>2010</v>
      </c>
      <c r="F14" s="2" t="s">
        <v>10</v>
      </c>
      <c r="G14" s="2"/>
      <c r="H14" s="2"/>
    </row>
    <row r="15" spans="1:8" x14ac:dyDescent="0.25">
      <c r="A15" s="2" t="s">
        <v>20</v>
      </c>
      <c r="B15" s="2" t="s">
        <v>7</v>
      </c>
      <c r="C15" s="2" t="s">
        <v>8</v>
      </c>
      <c r="D15" s="3" t="s">
        <v>9</v>
      </c>
      <c r="E15" s="2">
        <v>2010</v>
      </c>
      <c r="F15" s="2" t="s">
        <v>10</v>
      </c>
      <c r="G15" s="2"/>
      <c r="H15" s="2"/>
    </row>
    <row r="16" spans="1:8" x14ac:dyDescent="0.25">
      <c r="A16" s="2" t="s">
        <v>21</v>
      </c>
      <c r="B16" s="2" t="s">
        <v>7</v>
      </c>
      <c r="C16" s="2" t="s">
        <v>8</v>
      </c>
      <c r="D16" s="3" t="s">
        <v>9</v>
      </c>
      <c r="E16" s="2">
        <v>2010</v>
      </c>
      <c r="F16" s="2" t="s">
        <v>10</v>
      </c>
      <c r="G16" s="2"/>
      <c r="H16" s="2"/>
    </row>
    <row r="17" spans="1:8" x14ac:dyDescent="0.25">
      <c r="A17" s="2" t="s">
        <v>22</v>
      </c>
      <c r="B17" s="2" t="s">
        <v>7</v>
      </c>
      <c r="C17" s="2" t="s">
        <v>8</v>
      </c>
      <c r="D17" s="3" t="s">
        <v>9</v>
      </c>
      <c r="E17" s="2">
        <v>2010</v>
      </c>
      <c r="F17" s="2" t="s">
        <v>10</v>
      </c>
      <c r="G17" s="2"/>
      <c r="H17" s="2"/>
    </row>
    <row r="18" spans="1:8" x14ac:dyDescent="0.25">
      <c r="A18" s="2" t="s">
        <v>23</v>
      </c>
      <c r="B18" s="2" t="s">
        <v>7</v>
      </c>
      <c r="C18" s="2" t="s">
        <v>8</v>
      </c>
      <c r="D18" s="3" t="s">
        <v>9</v>
      </c>
      <c r="E18" s="2">
        <v>2010</v>
      </c>
      <c r="F18" s="2" t="s">
        <v>10</v>
      </c>
      <c r="G18" s="2"/>
      <c r="H18" s="2"/>
    </row>
    <row r="19" spans="1:8" x14ac:dyDescent="0.25">
      <c r="A19" s="2" t="s">
        <v>24</v>
      </c>
      <c r="B19" s="2" t="s">
        <v>7</v>
      </c>
      <c r="C19" s="2" t="s">
        <v>8</v>
      </c>
      <c r="D19" s="3" t="s">
        <v>9</v>
      </c>
      <c r="E19" s="2">
        <v>2010</v>
      </c>
      <c r="F19" s="2" t="s">
        <v>10</v>
      </c>
      <c r="G19" s="2"/>
      <c r="H19" s="2"/>
    </row>
    <row r="20" spans="1:8" x14ac:dyDescent="0.25">
      <c r="A20" s="2" t="s">
        <v>25</v>
      </c>
      <c r="B20" s="2" t="s">
        <v>7</v>
      </c>
      <c r="C20" s="2" t="s">
        <v>8</v>
      </c>
      <c r="D20" s="3" t="s">
        <v>9</v>
      </c>
      <c r="E20" s="2">
        <v>2010</v>
      </c>
      <c r="F20" s="2" t="s">
        <v>10</v>
      </c>
      <c r="G20" s="2"/>
      <c r="H20" s="2"/>
    </row>
    <row r="21" spans="1:8" x14ac:dyDescent="0.25">
      <c r="A21" s="2" t="s">
        <v>26</v>
      </c>
      <c r="B21" s="2" t="s">
        <v>7</v>
      </c>
      <c r="C21" s="2" t="s">
        <v>8</v>
      </c>
      <c r="D21" s="3" t="s">
        <v>9</v>
      </c>
      <c r="E21" s="2">
        <v>2010</v>
      </c>
      <c r="F21" s="2" t="s">
        <v>10</v>
      </c>
      <c r="G21" s="2"/>
      <c r="H21" s="2"/>
    </row>
    <row r="22" spans="1:8" x14ac:dyDescent="0.25">
      <c r="A22" s="2" t="s">
        <v>27</v>
      </c>
      <c r="B22" s="2" t="s">
        <v>7</v>
      </c>
      <c r="C22" s="2" t="s">
        <v>8</v>
      </c>
      <c r="D22" s="3" t="s">
        <v>9</v>
      </c>
      <c r="E22" s="2">
        <v>2010</v>
      </c>
      <c r="F22" s="2" t="s">
        <v>10</v>
      </c>
      <c r="G22" s="2"/>
      <c r="H22" s="2"/>
    </row>
    <row r="23" spans="1:8" x14ac:dyDescent="0.25">
      <c r="A23" s="2" t="s">
        <v>28</v>
      </c>
      <c r="B23" s="2" t="s">
        <v>7</v>
      </c>
      <c r="C23" s="2" t="s">
        <v>8</v>
      </c>
      <c r="D23" s="3" t="s">
        <v>9</v>
      </c>
      <c r="E23" s="2">
        <v>2010</v>
      </c>
      <c r="F23" s="2" t="s">
        <v>10</v>
      </c>
      <c r="G23" s="2"/>
      <c r="H23" s="2"/>
    </row>
    <row r="24" spans="1:8" x14ac:dyDescent="0.25">
      <c r="A24" s="2" t="s">
        <v>29</v>
      </c>
      <c r="B24" s="2" t="s">
        <v>7</v>
      </c>
      <c r="C24" s="2" t="s">
        <v>8</v>
      </c>
      <c r="D24" s="3" t="s">
        <v>9</v>
      </c>
      <c r="E24" s="2">
        <v>2010</v>
      </c>
      <c r="F24" s="2" t="s">
        <v>10</v>
      </c>
      <c r="G24" s="2"/>
      <c r="H24" s="2"/>
    </row>
    <row r="25" spans="1:8" x14ac:dyDescent="0.25">
      <c r="A25" s="2" t="s">
        <v>30</v>
      </c>
      <c r="B25" s="2" t="s">
        <v>7</v>
      </c>
      <c r="C25" s="2" t="s">
        <v>8</v>
      </c>
      <c r="D25" s="3" t="s">
        <v>9</v>
      </c>
      <c r="E25" s="2">
        <v>2010</v>
      </c>
      <c r="F25" s="2" t="s">
        <v>10</v>
      </c>
      <c r="G25" s="2"/>
      <c r="H25" s="2"/>
    </row>
    <row r="26" spans="1:8" x14ac:dyDescent="0.25">
      <c r="A26" s="2" t="s">
        <v>31</v>
      </c>
      <c r="B26" s="2" t="s">
        <v>7</v>
      </c>
      <c r="C26" s="2" t="s">
        <v>8</v>
      </c>
      <c r="D26" s="3" t="s">
        <v>9</v>
      </c>
      <c r="E26" s="2">
        <v>2010</v>
      </c>
      <c r="F26" s="2" t="s">
        <v>10</v>
      </c>
      <c r="G26" s="2"/>
      <c r="H26" s="2"/>
    </row>
    <row r="27" spans="1:8" x14ac:dyDescent="0.25">
      <c r="A27" s="2" t="s">
        <v>32</v>
      </c>
      <c r="B27" s="2" t="s">
        <v>7</v>
      </c>
      <c r="C27" s="2" t="s">
        <v>8</v>
      </c>
      <c r="D27" s="3" t="s">
        <v>9</v>
      </c>
      <c r="E27" s="2">
        <v>2010</v>
      </c>
      <c r="F27" s="2" t="s">
        <v>10</v>
      </c>
      <c r="G27" s="2"/>
      <c r="H27" s="2"/>
    </row>
    <row r="28" spans="1:8" x14ac:dyDescent="0.25">
      <c r="A28" s="2" t="s">
        <v>33</v>
      </c>
      <c r="B28" s="2" t="s">
        <v>7</v>
      </c>
      <c r="C28" s="2" t="s">
        <v>8</v>
      </c>
      <c r="D28" s="3" t="s">
        <v>9</v>
      </c>
      <c r="E28" s="2">
        <v>2010</v>
      </c>
      <c r="F28" s="2" t="s">
        <v>10</v>
      </c>
      <c r="G28" s="2"/>
      <c r="H28" s="2"/>
    </row>
    <row r="29" spans="1:8" x14ac:dyDescent="0.25">
      <c r="A29" s="2" t="s">
        <v>34</v>
      </c>
      <c r="B29" s="2" t="s">
        <v>7</v>
      </c>
      <c r="C29" s="2" t="s">
        <v>8</v>
      </c>
      <c r="D29" s="3" t="s">
        <v>9</v>
      </c>
      <c r="E29" s="2">
        <v>2010</v>
      </c>
      <c r="F29" s="2" t="s">
        <v>10</v>
      </c>
      <c r="G29" s="2"/>
      <c r="H29" s="2"/>
    </row>
    <row r="30" spans="1:8" x14ac:dyDescent="0.25">
      <c r="A30" s="2" t="s">
        <v>35</v>
      </c>
      <c r="B30" s="2" t="s">
        <v>7</v>
      </c>
      <c r="C30" s="2" t="s">
        <v>8</v>
      </c>
      <c r="D30" s="3" t="s">
        <v>9</v>
      </c>
      <c r="E30" s="2">
        <v>2010</v>
      </c>
      <c r="F30" s="2" t="s">
        <v>10</v>
      </c>
      <c r="G30" s="2"/>
      <c r="H30" s="2"/>
    </row>
    <row r="31" spans="1:8" x14ac:dyDescent="0.25">
      <c r="A31" s="2" t="s">
        <v>36</v>
      </c>
      <c r="B31" s="2" t="s">
        <v>7</v>
      </c>
      <c r="C31" s="2" t="s">
        <v>8</v>
      </c>
      <c r="D31" s="3" t="s">
        <v>9</v>
      </c>
      <c r="E31" s="2">
        <v>2010</v>
      </c>
      <c r="F31" s="2" t="s">
        <v>10</v>
      </c>
      <c r="G31" s="2"/>
      <c r="H31" s="2"/>
    </row>
    <row r="32" spans="1:8" x14ac:dyDescent="0.25">
      <c r="A32" s="2" t="s">
        <v>37</v>
      </c>
      <c r="B32" s="2" t="s">
        <v>7</v>
      </c>
      <c r="C32" s="2" t="s">
        <v>8</v>
      </c>
      <c r="D32" s="3" t="s">
        <v>9</v>
      </c>
      <c r="E32" s="2">
        <v>2010</v>
      </c>
      <c r="F32" s="2" t="s">
        <v>10</v>
      </c>
      <c r="G32" s="2"/>
      <c r="H32" s="2"/>
    </row>
    <row r="33" spans="1:8" x14ac:dyDescent="0.25">
      <c r="A33" s="2" t="s">
        <v>38</v>
      </c>
      <c r="B33" s="2" t="s">
        <v>7</v>
      </c>
      <c r="C33" s="2" t="s">
        <v>8</v>
      </c>
      <c r="D33" s="3" t="s">
        <v>9</v>
      </c>
      <c r="E33" s="2">
        <v>2010</v>
      </c>
      <c r="F33" s="2" t="s">
        <v>10</v>
      </c>
      <c r="G33" s="2"/>
      <c r="H33" s="2"/>
    </row>
    <row r="34" spans="1:8" x14ac:dyDescent="0.25">
      <c r="A34" s="2" t="s">
        <v>39</v>
      </c>
      <c r="B34" s="2" t="s">
        <v>7</v>
      </c>
      <c r="C34" s="2" t="s">
        <v>8</v>
      </c>
      <c r="D34" s="3" t="s">
        <v>9</v>
      </c>
      <c r="E34" s="2">
        <v>2010</v>
      </c>
      <c r="F34" s="2" t="s">
        <v>10</v>
      </c>
      <c r="G34" s="2"/>
      <c r="H34" s="2"/>
    </row>
    <row r="35" spans="1:8" x14ac:dyDescent="0.25">
      <c r="A35" s="2" t="s">
        <v>40</v>
      </c>
      <c r="B35" s="2" t="s">
        <v>7</v>
      </c>
      <c r="C35" s="2" t="s">
        <v>8</v>
      </c>
      <c r="D35" s="3" t="s">
        <v>9</v>
      </c>
      <c r="E35" s="2">
        <v>2010</v>
      </c>
      <c r="F35" s="2" t="s">
        <v>10</v>
      </c>
      <c r="G35" s="2"/>
      <c r="H35" s="2"/>
    </row>
    <row r="36" spans="1:8" x14ac:dyDescent="0.25">
      <c r="A36" s="2" t="s">
        <v>41</v>
      </c>
      <c r="B36" s="2" t="s">
        <v>7</v>
      </c>
      <c r="C36" s="2" t="s">
        <v>8</v>
      </c>
      <c r="D36" s="3" t="s">
        <v>9</v>
      </c>
      <c r="E36" s="2">
        <v>2010</v>
      </c>
      <c r="F36" s="2" t="s">
        <v>10</v>
      </c>
      <c r="G36" s="2"/>
      <c r="H36" s="2"/>
    </row>
    <row r="37" spans="1:8" x14ac:dyDescent="0.25">
      <c r="A37" s="2" t="s">
        <v>42</v>
      </c>
      <c r="B37" s="2" t="s">
        <v>7</v>
      </c>
      <c r="C37" s="2" t="s">
        <v>8</v>
      </c>
      <c r="D37" s="3" t="s">
        <v>9</v>
      </c>
      <c r="E37" s="2">
        <v>2010</v>
      </c>
      <c r="F37" s="2" t="s">
        <v>10</v>
      </c>
      <c r="G37" s="2"/>
      <c r="H37" s="2"/>
    </row>
    <row r="38" spans="1:8" x14ac:dyDescent="0.25">
      <c r="A38" s="2" t="s">
        <v>43</v>
      </c>
      <c r="B38" s="2" t="s">
        <v>7</v>
      </c>
      <c r="C38" s="2" t="s">
        <v>8</v>
      </c>
      <c r="D38" s="3" t="s">
        <v>9</v>
      </c>
      <c r="E38" s="2">
        <v>2010</v>
      </c>
      <c r="F38" s="2" t="s">
        <v>10</v>
      </c>
      <c r="G38" s="2"/>
      <c r="H38" s="2"/>
    </row>
    <row r="39" spans="1:8" x14ac:dyDescent="0.25">
      <c r="A39" s="2" t="s">
        <v>44</v>
      </c>
      <c r="B39" s="2" t="s">
        <v>7</v>
      </c>
      <c r="C39" s="2" t="s">
        <v>8</v>
      </c>
      <c r="D39" s="3" t="s">
        <v>9</v>
      </c>
      <c r="E39" s="2">
        <v>2010</v>
      </c>
      <c r="F39" s="2" t="s">
        <v>10</v>
      </c>
      <c r="G39" s="2"/>
      <c r="H39" s="2"/>
    </row>
    <row r="40" spans="1:8" x14ac:dyDescent="0.25">
      <c r="A40" s="2" t="s">
        <v>45</v>
      </c>
      <c r="B40" s="2" t="s">
        <v>7</v>
      </c>
      <c r="C40" s="2" t="s">
        <v>8</v>
      </c>
      <c r="D40" s="3" t="s">
        <v>9</v>
      </c>
      <c r="E40" s="2">
        <v>2010</v>
      </c>
      <c r="F40" s="2" t="s">
        <v>10</v>
      </c>
      <c r="G40" s="2"/>
      <c r="H40" s="2"/>
    </row>
    <row r="41" spans="1:8" x14ac:dyDescent="0.25">
      <c r="A41" s="2" t="s">
        <v>46</v>
      </c>
      <c r="B41" s="2" t="s">
        <v>7</v>
      </c>
      <c r="C41" s="2" t="s">
        <v>8</v>
      </c>
      <c r="D41" s="3" t="s">
        <v>9</v>
      </c>
      <c r="E41" s="2">
        <v>2010</v>
      </c>
      <c r="F41" s="2" t="s">
        <v>10</v>
      </c>
      <c r="G41" s="2"/>
      <c r="H41" s="2"/>
    </row>
    <row r="42" spans="1:8" x14ac:dyDescent="0.25">
      <c r="A42" s="2" t="s">
        <v>47</v>
      </c>
      <c r="B42" s="2" t="s">
        <v>7</v>
      </c>
      <c r="C42" s="2" t="s">
        <v>8</v>
      </c>
      <c r="D42" s="3" t="s">
        <v>9</v>
      </c>
      <c r="E42" s="2">
        <v>2010</v>
      </c>
      <c r="F42" s="2" t="s">
        <v>10</v>
      </c>
      <c r="G42" s="2"/>
      <c r="H42" s="2"/>
    </row>
    <row r="43" spans="1:8" x14ac:dyDescent="0.25">
      <c r="A43" s="2" t="s">
        <v>48</v>
      </c>
      <c r="B43" s="2" t="s">
        <v>7</v>
      </c>
      <c r="C43" s="2" t="s">
        <v>8</v>
      </c>
      <c r="D43" s="3" t="s">
        <v>9</v>
      </c>
      <c r="E43" s="2">
        <v>2010</v>
      </c>
      <c r="F43" s="2" t="s">
        <v>10</v>
      </c>
      <c r="G43" s="2"/>
      <c r="H43" s="2"/>
    </row>
    <row r="44" spans="1:8" x14ac:dyDescent="0.25">
      <c r="A44" s="2" t="s">
        <v>49</v>
      </c>
      <c r="B44" s="2" t="s">
        <v>7</v>
      </c>
      <c r="C44" s="2" t="s">
        <v>8</v>
      </c>
      <c r="D44" s="3" t="s">
        <v>9</v>
      </c>
      <c r="E44" s="2">
        <v>2010</v>
      </c>
      <c r="F44" s="2" t="s">
        <v>10</v>
      </c>
      <c r="G44" s="2"/>
      <c r="H44" s="2"/>
    </row>
    <row r="45" spans="1:8" x14ac:dyDescent="0.25">
      <c r="A45" s="2" t="s">
        <v>50</v>
      </c>
      <c r="B45" s="2" t="s">
        <v>7</v>
      </c>
      <c r="C45" s="2" t="s">
        <v>8</v>
      </c>
      <c r="D45" s="3" t="s">
        <v>9</v>
      </c>
      <c r="E45" s="2">
        <v>2013</v>
      </c>
      <c r="F45" s="2" t="s">
        <v>51</v>
      </c>
      <c r="G45" s="2"/>
      <c r="H45" s="2"/>
    </row>
    <row r="46" spans="1:8" x14ac:dyDescent="0.25">
      <c r="A46" s="2" t="s">
        <v>52</v>
      </c>
      <c r="B46" s="4">
        <v>16102</v>
      </c>
      <c r="C46" s="5" t="s">
        <v>53</v>
      </c>
      <c r="D46" s="41" t="s">
        <v>54</v>
      </c>
      <c r="E46" s="6">
        <v>1928</v>
      </c>
      <c r="F46" s="7" t="s">
        <v>55</v>
      </c>
      <c r="G46" s="2"/>
      <c r="H46" s="2"/>
    </row>
    <row r="47" spans="1:8" x14ac:dyDescent="0.25">
      <c r="A47" s="2" t="s">
        <v>56</v>
      </c>
      <c r="B47" s="4">
        <v>16105</v>
      </c>
      <c r="C47" s="5" t="s">
        <v>57</v>
      </c>
      <c r="D47" s="41" t="s">
        <v>54</v>
      </c>
      <c r="E47" s="6">
        <v>1944</v>
      </c>
      <c r="F47" s="7" t="s">
        <v>55</v>
      </c>
      <c r="G47" s="2"/>
      <c r="H47" s="2"/>
    </row>
    <row r="48" spans="1:8" x14ac:dyDescent="0.25">
      <c r="A48" s="2" t="s">
        <v>58</v>
      </c>
      <c r="B48" s="2" t="s">
        <v>7</v>
      </c>
      <c r="C48" s="2" t="s">
        <v>59</v>
      </c>
      <c r="D48" s="3" t="s">
        <v>60</v>
      </c>
      <c r="E48" s="2">
        <v>2011</v>
      </c>
      <c r="F48" s="2" t="s">
        <v>10</v>
      </c>
      <c r="G48" s="2"/>
      <c r="H48" s="2"/>
    </row>
    <row r="49" spans="1:8" x14ac:dyDescent="0.25">
      <c r="A49" s="2" t="s">
        <v>61</v>
      </c>
      <c r="B49" s="2" t="s">
        <v>7</v>
      </c>
      <c r="C49" s="2" t="s">
        <v>59</v>
      </c>
      <c r="D49" s="3" t="s">
        <v>60</v>
      </c>
      <c r="E49" s="2">
        <v>2011</v>
      </c>
      <c r="F49" s="2" t="s">
        <v>10</v>
      </c>
      <c r="G49" s="2"/>
      <c r="H49" s="2"/>
    </row>
    <row r="50" spans="1:8" x14ac:dyDescent="0.25">
      <c r="A50" s="2" t="s">
        <v>62</v>
      </c>
      <c r="B50" s="2" t="s">
        <v>7</v>
      </c>
      <c r="C50" s="2" t="s">
        <v>59</v>
      </c>
      <c r="D50" s="3" t="s">
        <v>60</v>
      </c>
      <c r="E50" s="2">
        <v>2011</v>
      </c>
      <c r="F50" s="2" t="s">
        <v>10</v>
      </c>
      <c r="G50" s="2"/>
      <c r="H50" s="2"/>
    </row>
    <row r="51" spans="1:8" x14ac:dyDescent="0.25">
      <c r="A51" s="2" t="s">
        <v>63</v>
      </c>
      <c r="B51" s="2" t="s">
        <v>7</v>
      </c>
      <c r="C51" s="2" t="s">
        <v>59</v>
      </c>
      <c r="D51" s="3" t="s">
        <v>60</v>
      </c>
      <c r="E51" s="2">
        <v>2011</v>
      </c>
      <c r="F51" s="2" t="s">
        <v>10</v>
      </c>
      <c r="G51" s="2"/>
      <c r="H51" s="2"/>
    </row>
    <row r="52" spans="1:8" x14ac:dyDescent="0.25">
      <c r="A52" s="2" t="s">
        <v>64</v>
      </c>
      <c r="B52" s="2" t="s">
        <v>7</v>
      </c>
      <c r="C52" s="2" t="s">
        <v>59</v>
      </c>
      <c r="D52" s="3" t="s">
        <v>60</v>
      </c>
      <c r="E52" s="2">
        <v>2011</v>
      </c>
      <c r="F52" s="2" t="s">
        <v>10</v>
      </c>
      <c r="G52" s="2"/>
      <c r="H52" s="2"/>
    </row>
    <row r="53" spans="1:8" x14ac:dyDescent="0.25">
      <c r="A53" s="2" t="s">
        <v>65</v>
      </c>
      <c r="B53" s="2" t="s">
        <v>7</v>
      </c>
      <c r="C53" s="2" t="s">
        <v>59</v>
      </c>
      <c r="D53" s="3" t="s">
        <v>60</v>
      </c>
      <c r="E53" s="2">
        <v>2011</v>
      </c>
      <c r="F53" s="2" t="s">
        <v>10</v>
      </c>
      <c r="G53" s="2"/>
      <c r="H53" s="2"/>
    </row>
    <row r="54" spans="1:8" x14ac:dyDescent="0.25">
      <c r="A54" s="2" t="s">
        <v>66</v>
      </c>
      <c r="B54" s="2" t="s">
        <v>7</v>
      </c>
      <c r="C54" s="2" t="s">
        <v>59</v>
      </c>
      <c r="D54" s="3" t="s">
        <v>60</v>
      </c>
      <c r="E54" s="2">
        <v>2011</v>
      </c>
      <c r="F54" s="2" t="s">
        <v>10</v>
      </c>
      <c r="G54" s="2"/>
      <c r="H54" s="2"/>
    </row>
    <row r="55" spans="1:8" x14ac:dyDescent="0.25">
      <c r="A55" s="2" t="s">
        <v>67</v>
      </c>
      <c r="B55" s="2" t="s">
        <v>7</v>
      </c>
      <c r="C55" s="2" t="s">
        <v>59</v>
      </c>
      <c r="D55" s="3" t="s">
        <v>60</v>
      </c>
      <c r="E55" s="2">
        <v>2011</v>
      </c>
      <c r="F55" s="2" t="s">
        <v>10</v>
      </c>
      <c r="G55" s="2"/>
      <c r="H55" s="2"/>
    </row>
    <row r="56" spans="1:8" x14ac:dyDescent="0.25">
      <c r="A56" s="2" t="s">
        <v>68</v>
      </c>
      <c r="B56" s="2" t="s">
        <v>7</v>
      </c>
      <c r="C56" s="2" t="s">
        <v>59</v>
      </c>
      <c r="D56" s="3" t="s">
        <v>60</v>
      </c>
      <c r="E56" s="2">
        <v>2011</v>
      </c>
      <c r="F56" s="2" t="s">
        <v>10</v>
      </c>
      <c r="G56" s="2"/>
      <c r="H56" s="2"/>
    </row>
    <row r="57" spans="1:8" x14ac:dyDescent="0.25">
      <c r="A57" s="2" t="s">
        <v>69</v>
      </c>
      <c r="B57" s="2" t="s">
        <v>7</v>
      </c>
      <c r="C57" s="2" t="s">
        <v>59</v>
      </c>
      <c r="D57" s="3" t="s">
        <v>60</v>
      </c>
      <c r="E57" s="2">
        <v>2011</v>
      </c>
      <c r="F57" s="2" t="s">
        <v>10</v>
      </c>
      <c r="G57" s="2"/>
      <c r="H57" s="2"/>
    </row>
    <row r="58" spans="1:8" x14ac:dyDescent="0.25">
      <c r="A58" s="2" t="s">
        <v>70</v>
      </c>
      <c r="B58" s="2" t="s">
        <v>7</v>
      </c>
      <c r="C58" s="2" t="s">
        <v>59</v>
      </c>
      <c r="D58" s="3" t="s">
        <v>60</v>
      </c>
      <c r="E58" s="2">
        <v>2013</v>
      </c>
      <c r="F58" s="2" t="s">
        <v>51</v>
      </c>
      <c r="G58" s="2"/>
      <c r="H58" s="2"/>
    </row>
    <row r="59" spans="1:8" x14ac:dyDescent="0.25">
      <c r="A59" s="2" t="s">
        <v>71</v>
      </c>
      <c r="B59" s="4">
        <v>16103</v>
      </c>
      <c r="C59" s="2" t="s">
        <v>59</v>
      </c>
      <c r="D59" s="3" t="s">
        <v>60</v>
      </c>
      <c r="E59" s="6">
        <v>1929</v>
      </c>
      <c r="F59" s="7" t="s">
        <v>55</v>
      </c>
      <c r="G59" s="2"/>
      <c r="H59" s="2"/>
    </row>
    <row r="60" spans="1:8" x14ac:dyDescent="0.25">
      <c r="A60" s="2" t="s">
        <v>72</v>
      </c>
      <c r="B60" s="4">
        <v>16104</v>
      </c>
      <c r="C60" s="2" t="s">
        <v>59</v>
      </c>
      <c r="D60" s="3" t="s">
        <v>60</v>
      </c>
      <c r="E60" s="6">
        <v>1934</v>
      </c>
      <c r="F60" s="7" t="s">
        <v>55</v>
      </c>
      <c r="G60" s="2"/>
      <c r="H60" s="2"/>
    </row>
    <row r="61" spans="1:8" x14ac:dyDescent="0.25">
      <c r="A61" s="2" t="s">
        <v>73</v>
      </c>
      <c r="B61" s="4">
        <v>16106</v>
      </c>
      <c r="C61" s="2" t="s">
        <v>59</v>
      </c>
      <c r="D61" s="3" t="s">
        <v>60</v>
      </c>
      <c r="E61" s="6">
        <v>1946</v>
      </c>
      <c r="F61" s="7" t="s">
        <v>55</v>
      </c>
      <c r="G61" s="2"/>
      <c r="H61" s="2"/>
    </row>
    <row r="62" spans="1:8" x14ac:dyDescent="0.25">
      <c r="A62" s="2" t="s">
        <v>74</v>
      </c>
      <c r="B62" s="4">
        <v>16107</v>
      </c>
      <c r="C62" s="2" t="s">
        <v>59</v>
      </c>
      <c r="D62" s="3" t="s">
        <v>60</v>
      </c>
      <c r="E62" s="6">
        <v>1935</v>
      </c>
      <c r="F62" s="7" t="s">
        <v>55</v>
      </c>
      <c r="G62" s="2"/>
      <c r="H62" s="2"/>
    </row>
    <row r="63" spans="1:8" x14ac:dyDescent="0.25">
      <c r="A63" s="2" t="s">
        <v>75</v>
      </c>
      <c r="B63" s="4">
        <v>16108</v>
      </c>
      <c r="C63" s="2" t="s">
        <v>59</v>
      </c>
      <c r="D63" s="3" t="s">
        <v>60</v>
      </c>
      <c r="E63" s="6">
        <v>1935</v>
      </c>
      <c r="F63" s="7" t="s">
        <v>55</v>
      </c>
      <c r="G63" s="2"/>
      <c r="H63" s="2"/>
    </row>
    <row r="64" spans="1:8" x14ac:dyDescent="0.25">
      <c r="A64" s="2" t="s">
        <v>76</v>
      </c>
      <c r="B64" s="7" t="s">
        <v>77</v>
      </c>
      <c r="C64" s="2" t="s">
        <v>59</v>
      </c>
      <c r="D64" s="3" t="s">
        <v>60</v>
      </c>
      <c r="E64" s="8">
        <v>1877</v>
      </c>
      <c r="F64" s="1" t="s">
        <v>78</v>
      </c>
      <c r="G64" s="2"/>
      <c r="H64" s="2"/>
    </row>
    <row r="65" spans="1:8" x14ac:dyDescent="0.25">
      <c r="A65" s="2" t="s">
        <v>79</v>
      </c>
      <c r="B65" s="4">
        <v>17599</v>
      </c>
      <c r="C65" s="5" t="s">
        <v>80</v>
      </c>
      <c r="D65" s="41" t="s">
        <v>81</v>
      </c>
      <c r="E65" s="6">
        <v>1944</v>
      </c>
      <c r="F65" s="7" t="s">
        <v>55</v>
      </c>
      <c r="G65" s="2"/>
      <c r="H65" s="2"/>
    </row>
    <row r="66" spans="1:8" x14ac:dyDescent="0.25">
      <c r="A66" s="2" t="s">
        <v>82</v>
      </c>
      <c r="B66" s="4">
        <v>16100</v>
      </c>
      <c r="C66" s="5" t="s">
        <v>80</v>
      </c>
      <c r="D66" s="41" t="s">
        <v>81</v>
      </c>
      <c r="E66" s="6">
        <v>1943</v>
      </c>
      <c r="F66" s="7" t="s">
        <v>55</v>
      </c>
      <c r="G66" s="2"/>
      <c r="H66" s="2"/>
    </row>
    <row r="67" spans="1:8" x14ac:dyDescent="0.25">
      <c r="A67" s="2" t="s">
        <v>83</v>
      </c>
      <c r="B67" s="4">
        <v>16101</v>
      </c>
      <c r="C67" s="5" t="s">
        <v>80</v>
      </c>
      <c r="D67" s="41" t="s">
        <v>81</v>
      </c>
      <c r="E67" s="6">
        <v>1943</v>
      </c>
      <c r="F67" s="7" t="s">
        <v>55</v>
      </c>
      <c r="G67" s="2"/>
      <c r="H67" s="2"/>
    </row>
    <row r="68" spans="1:8" x14ac:dyDescent="0.25">
      <c r="A68" s="2" t="s">
        <v>84</v>
      </c>
      <c r="B68" s="9">
        <v>6162</v>
      </c>
      <c r="C68" s="5" t="s">
        <v>85</v>
      </c>
      <c r="D68" s="41" t="s">
        <v>86</v>
      </c>
      <c r="E68" s="6">
        <v>1958</v>
      </c>
      <c r="F68" s="7" t="s">
        <v>55</v>
      </c>
      <c r="G68" s="2"/>
      <c r="H68" s="2"/>
    </row>
    <row r="69" spans="1:8" x14ac:dyDescent="0.25">
      <c r="A69" s="2" t="s">
        <v>87</v>
      </c>
      <c r="B69" s="4">
        <v>6163</v>
      </c>
      <c r="C69" s="5" t="s">
        <v>85</v>
      </c>
      <c r="D69" s="41" t="s">
        <v>86</v>
      </c>
      <c r="E69" s="6">
        <v>1958</v>
      </c>
      <c r="F69" s="7" t="s">
        <v>55</v>
      </c>
      <c r="G69" s="2"/>
      <c r="H69" s="2"/>
    </row>
    <row r="70" spans="1:8" x14ac:dyDescent="0.25">
      <c r="A70" s="2" t="s">
        <v>88</v>
      </c>
      <c r="B70" s="4">
        <v>7201</v>
      </c>
      <c r="C70" s="5" t="s">
        <v>89</v>
      </c>
      <c r="D70" s="41" t="s">
        <v>90</v>
      </c>
      <c r="E70" s="6">
        <v>1959</v>
      </c>
      <c r="F70" s="7" t="s">
        <v>55</v>
      </c>
      <c r="G70" s="2"/>
      <c r="H70" s="2"/>
    </row>
    <row r="71" spans="1:8" x14ac:dyDescent="0.25">
      <c r="A71" s="2" t="s">
        <v>91</v>
      </c>
      <c r="B71" s="4">
        <v>13276</v>
      </c>
      <c r="C71" s="5" t="s">
        <v>92</v>
      </c>
      <c r="D71" s="41" t="s">
        <v>93</v>
      </c>
      <c r="E71" s="6">
        <v>1968</v>
      </c>
      <c r="F71" s="7" t="s">
        <v>55</v>
      </c>
      <c r="G71" s="2"/>
      <c r="H71" s="2"/>
    </row>
    <row r="72" spans="1:8" x14ac:dyDescent="0.25">
      <c r="A72" s="2" t="s">
        <v>94</v>
      </c>
      <c r="B72" s="4">
        <v>13277</v>
      </c>
      <c r="C72" s="5" t="s">
        <v>92</v>
      </c>
      <c r="D72" s="41" t="s">
        <v>93</v>
      </c>
      <c r="E72" s="6">
        <v>1968</v>
      </c>
      <c r="F72" s="7" t="s">
        <v>55</v>
      </c>
      <c r="G72" s="2"/>
      <c r="H72" s="2"/>
    </row>
    <row r="73" spans="1:8" x14ac:dyDescent="0.25">
      <c r="A73" s="2" t="s">
        <v>95</v>
      </c>
      <c r="B73" s="10" t="s">
        <v>96</v>
      </c>
      <c r="C73" s="2" t="s">
        <v>97</v>
      </c>
      <c r="D73" s="3" t="s">
        <v>98</v>
      </c>
      <c r="E73" s="2">
        <v>1960</v>
      </c>
      <c r="F73" s="7" t="s">
        <v>99</v>
      </c>
      <c r="G73" s="2"/>
      <c r="H73" s="2"/>
    </row>
    <row r="74" spans="1:8" x14ac:dyDescent="0.25">
      <c r="A74" s="2" t="s">
        <v>100</v>
      </c>
      <c r="B74" s="10" t="s">
        <v>101</v>
      </c>
      <c r="C74" s="2" t="s">
        <v>97</v>
      </c>
      <c r="D74" s="3" t="s">
        <v>98</v>
      </c>
      <c r="E74" s="2">
        <v>1954</v>
      </c>
      <c r="F74" s="7" t="s">
        <v>99</v>
      </c>
      <c r="G74" s="2"/>
      <c r="H74" s="2"/>
    </row>
    <row r="75" spans="1:8" x14ac:dyDescent="0.25">
      <c r="A75" s="2" t="s">
        <v>102</v>
      </c>
      <c r="B75" s="7" t="s">
        <v>103</v>
      </c>
      <c r="C75" s="2" t="s">
        <v>97</v>
      </c>
      <c r="D75" s="3" t="s">
        <v>98</v>
      </c>
      <c r="E75" s="2">
        <v>1910</v>
      </c>
      <c r="F75" s="7" t="s">
        <v>104</v>
      </c>
      <c r="G75" s="2"/>
      <c r="H75" s="2"/>
    </row>
    <row r="76" spans="1:8" x14ac:dyDescent="0.25">
      <c r="A76" s="2" t="s">
        <v>105</v>
      </c>
      <c r="B76" s="7" t="s">
        <v>106</v>
      </c>
      <c r="C76" s="2" t="s">
        <v>97</v>
      </c>
      <c r="D76" s="3" t="s">
        <v>98</v>
      </c>
      <c r="E76" s="2">
        <v>1931</v>
      </c>
      <c r="F76" s="7" t="s">
        <v>104</v>
      </c>
      <c r="G76" s="2"/>
      <c r="H76" s="2"/>
    </row>
    <row r="77" spans="1:8" x14ac:dyDescent="0.25">
      <c r="A77" s="2" t="s">
        <v>107</v>
      </c>
      <c r="B77" s="11" t="s">
        <v>108</v>
      </c>
      <c r="C77" s="2" t="s">
        <v>97</v>
      </c>
      <c r="D77" s="41" t="s">
        <v>93</v>
      </c>
      <c r="E77" s="2">
        <v>1951</v>
      </c>
      <c r="F77" s="7" t="s">
        <v>104</v>
      </c>
      <c r="G77" s="2"/>
      <c r="H77" s="2"/>
    </row>
    <row r="78" spans="1:8" x14ac:dyDescent="0.25">
      <c r="A78" s="2" t="s">
        <v>109</v>
      </c>
      <c r="B78" s="12" t="s">
        <v>110</v>
      </c>
      <c r="C78" s="2" t="s">
        <v>97</v>
      </c>
      <c r="D78" s="3" t="s">
        <v>98</v>
      </c>
      <c r="E78" s="6">
        <v>1929</v>
      </c>
      <c r="F78" s="7" t="s">
        <v>55</v>
      </c>
      <c r="G78" s="2"/>
      <c r="H78" s="2"/>
    </row>
    <row r="79" spans="1:8" x14ac:dyDescent="0.25">
      <c r="A79" s="2" t="s">
        <v>111</v>
      </c>
      <c r="B79" s="13" t="s">
        <v>112</v>
      </c>
      <c r="C79" s="2" t="s">
        <v>97</v>
      </c>
      <c r="D79" s="3" t="s">
        <v>98</v>
      </c>
      <c r="E79" s="6">
        <v>1929</v>
      </c>
      <c r="F79" s="7" t="s">
        <v>55</v>
      </c>
      <c r="G79" s="2"/>
      <c r="H79" s="2"/>
    </row>
    <row r="80" spans="1:8" x14ac:dyDescent="0.25">
      <c r="A80" s="2" t="s">
        <v>113</v>
      </c>
      <c r="B80" s="2" t="s">
        <v>7</v>
      </c>
      <c r="C80" s="2" t="s">
        <v>114</v>
      </c>
      <c r="D80" s="3" t="s">
        <v>115</v>
      </c>
      <c r="E80" s="2">
        <v>2005</v>
      </c>
      <c r="F80" s="2" t="s">
        <v>116</v>
      </c>
      <c r="G80" s="2"/>
      <c r="H80" s="2"/>
    </row>
    <row r="81" spans="1:8" x14ac:dyDescent="0.25">
      <c r="A81" s="2" t="s">
        <v>117</v>
      </c>
      <c r="B81" s="2" t="s">
        <v>7</v>
      </c>
      <c r="C81" s="2" t="s">
        <v>114</v>
      </c>
      <c r="D81" s="3" t="s">
        <v>115</v>
      </c>
      <c r="E81" s="2">
        <v>2005</v>
      </c>
      <c r="F81" s="2" t="s">
        <v>116</v>
      </c>
      <c r="G81" s="2"/>
      <c r="H81" s="2"/>
    </row>
    <row r="82" spans="1:8" x14ac:dyDescent="0.25">
      <c r="A82" s="2" t="s">
        <v>118</v>
      </c>
      <c r="B82" s="2" t="s">
        <v>7</v>
      </c>
      <c r="C82" s="2" t="s">
        <v>114</v>
      </c>
      <c r="D82" s="3" t="s">
        <v>115</v>
      </c>
      <c r="E82" s="2">
        <v>2005</v>
      </c>
      <c r="F82" s="2" t="s">
        <v>116</v>
      </c>
      <c r="G82" s="2"/>
      <c r="H82" s="2"/>
    </row>
    <row r="83" spans="1:8" x14ac:dyDescent="0.25">
      <c r="A83" s="2" t="s">
        <v>119</v>
      </c>
      <c r="B83" s="2" t="s">
        <v>7</v>
      </c>
      <c r="C83" s="2" t="s">
        <v>114</v>
      </c>
      <c r="D83" s="3" t="s">
        <v>115</v>
      </c>
      <c r="E83" s="2">
        <v>2005</v>
      </c>
      <c r="F83" s="2" t="s">
        <v>116</v>
      </c>
      <c r="G83" s="2"/>
      <c r="H83" s="2"/>
    </row>
    <row r="84" spans="1:8" x14ac:dyDescent="0.25">
      <c r="A84" s="2" t="s">
        <v>120</v>
      </c>
      <c r="B84" s="2" t="s">
        <v>7</v>
      </c>
      <c r="C84" s="2" t="s">
        <v>114</v>
      </c>
      <c r="D84" s="3" t="s">
        <v>115</v>
      </c>
      <c r="E84" s="2">
        <v>2005</v>
      </c>
      <c r="F84" s="2" t="s">
        <v>116</v>
      </c>
      <c r="G84" s="2"/>
      <c r="H84" s="2"/>
    </row>
    <row r="85" spans="1:8" x14ac:dyDescent="0.25">
      <c r="A85" s="2" t="s">
        <v>121</v>
      </c>
      <c r="B85" s="2" t="s">
        <v>7</v>
      </c>
      <c r="C85" s="2" t="s">
        <v>114</v>
      </c>
      <c r="D85" s="3" t="s">
        <v>115</v>
      </c>
      <c r="E85" s="2">
        <v>2005</v>
      </c>
      <c r="F85" s="2" t="s">
        <v>116</v>
      </c>
      <c r="G85" s="2"/>
      <c r="H85" s="2"/>
    </row>
    <row r="86" spans="1:8" x14ac:dyDescent="0.25">
      <c r="A86" s="2" t="s">
        <v>122</v>
      </c>
      <c r="B86" s="2" t="s">
        <v>7</v>
      </c>
      <c r="C86" s="2" t="s">
        <v>114</v>
      </c>
      <c r="D86" s="3" t="s">
        <v>115</v>
      </c>
      <c r="E86" s="2">
        <v>2013</v>
      </c>
      <c r="F86" s="2" t="s">
        <v>51</v>
      </c>
      <c r="G86" s="2"/>
      <c r="H86" s="2"/>
    </row>
    <row r="87" spans="1:8" x14ac:dyDescent="0.25">
      <c r="A87" s="2" t="s">
        <v>123</v>
      </c>
      <c r="B87" s="2" t="s">
        <v>7</v>
      </c>
      <c r="C87" s="2" t="s">
        <v>114</v>
      </c>
      <c r="D87" s="3" t="s">
        <v>115</v>
      </c>
      <c r="E87" s="2">
        <v>2014</v>
      </c>
      <c r="F87" s="2" t="s">
        <v>51</v>
      </c>
      <c r="G87" s="2"/>
      <c r="H87" s="2"/>
    </row>
    <row r="88" spans="1:8" x14ac:dyDescent="0.25">
      <c r="A88" s="2" t="s">
        <v>124</v>
      </c>
      <c r="B88" s="2" t="s">
        <v>7</v>
      </c>
      <c r="C88" s="2" t="s">
        <v>114</v>
      </c>
      <c r="D88" s="3" t="s">
        <v>115</v>
      </c>
      <c r="E88" s="2">
        <v>2014</v>
      </c>
      <c r="F88" s="2" t="s">
        <v>51</v>
      </c>
      <c r="G88" s="2"/>
      <c r="H88" s="2"/>
    </row>
    <row r="89" spans="1:8" x14ac:dyDescent="0.25">
      <c r="A89" s="2" t="s">
        <v>125</v>
      </c>
      <c r="B89" s="2" t="s">
        <v>7</v>
      </c>
      <c r="C89" s="2" t="s">
        <v>114</v>
      </c>
      <c r="D89" s="3" t="s">
        <v>115</v>
      </c>
      <c r="E89" s="2">
        <v>2014</v>
      </c>
      <c r="F89" s="2" t="s">
        <v>51</v>
      </c>
      <c r="G89" s="2"/>
      <c r="H89" s="2"/>
    </row>
    <row r="90" spans="1:8" x14ac:dyDescent="0.25">
      <c r="A90" s="2" t="s">
        <v>126</v>
      </c>
      <c r="B90" s="2" t="s">
        <v>7</v>
      </c>
      <c r="C90" s="2" t="s">
        <v>114</v>
      </c>
      <c r="D90" s="3" t="s">
        <v>115</v>
      </c>
      <c r="E90" s="2">
        <v>2014</v>
      </c>
      <c r="F90" s="2" t="s">
        <v>51</v>
      </c>
      <c r="G90" s="2"/>
      <c r="H90" s="2"/>
    </row>
    <row r="91" spans="1:8" x14ac:dyDescent="0.25">
      <c r="A91" s="2" t="s">
        <v>127</v>
      </c>
      <c r="B91" s="2" t="s">
        <v>7</v>
      </c>
      <c r="C91" s="2" t="s">
        <v>114</v>
      </c>
      <c r="D91" s="3" t="s">
        <v>115</v>
      </c>
      <c r="E91" s="2">
        <v>2014</v>
      </c>
      <c r="F91" s="2" t="s">
        <v>51</v>
      </c>
      <c r="G91" s="2"/>
      <c r="H91" s="2"/>
    </row>
    <row r="92" spans="1:8" x14ac:dyDescent="0.25">
      <c r="A92" s="2" t="s">
        <v>128</v>
      </c>
      <c r="B92" s="2" t="s">
        <v>7</v>
      </c>
      <c r="C92" s="2" t="s">
        <v>114</v>
      </c>
      <c r="D92" s="3" t="s">
        <v>115</v>
      </c>
      <c r="E92" s="2">
        <v>2014</v>
      </c>
      <c r="F92" s="2" t="s">
        <v>51</v>
      </c>
      <c r="G92" s="2"/>
      <c r="H92" s="2"/>
    </row>
    <row r="93" spans="1:8" x14ac:dyDescent="0.25">
      <c r="A93" s="2" t="s">
        <v>129</v>
      </c>
      <c r="B93" s="2" t="s">
        <v>7</v>
      </c>
      <c r="C93" s="2" t="s">
        <v>114</v>
      </c>
      <c r="D93" s="3" t="s">
        <v>115</v>
      </c>
      <c r="E93" s="2">
        <v>2014</v>
      </c>
      <c r="F93" s="2" t="s">
        <v>51</v>
      </c>
      <c r="G93" s="2"/>
      <c r="H93" s="2"/>
    </row>
    <row r="94" spans="1:8" x14ac:dyDescent="0.25">
      <c r="A94" s="2" t="s">
        <v>130</v>
      </c>
      <c r="B94" s="2" t="s">
        <v>7</v>
      </c>
      <c r="C94" s="2" t="s">
        <v>114</v>
      </c>
      <c r="D94" s="3" t="s">
        <v>115</v>
      </c>
      <c r="E94" s="2">
        <v>2014</v>
      </c>
      <c r="F94" s="2" t="s">
        <v>51</v>
      </c>
      <c r="G94" s="2"/>
      <c r="H94" s="2"/>
    </row>
    <row r="95" spans="1:8" x14ac:dyDescent="0.25">
      <c r="A95" s="2" t="s">
        <v>131</v>
      </c>
      <c r="B95" s="2" t="s">
        <v>7</v>
      </c>
      <c r="C95" s="2" t="s">
        <v>114</v>
      </c>
      <c r="D95" s="3" t="s">
        <v>115</v>
      </c>
      <c r="E95" s="2">
        <v>2014</v>
      </c>
      <c r="F95" s="2" t="s">
        <v>51</v>
      </c>
      <c r="G95" s="2"/>
      <c r="H95" s="2"/>
    </row>
    <row r="96" spans="1:8" x14ac:dyDescent="0.25">
      <c r="A96" s="2" t="s">
        <v>132</v>
      </c>
      <c r="B96" s="2" t="s">
        <v>7</v>
      </c>
      <c r="C96" s="2" t="s">
        <v>114</v>
      </c>
      <c r="D96" s="3" t="s">
        <v>115</v>
      </c>
      <c r="E96" s="2">
        <v>2014</v>
      </c>
      <c r="F96" s="2" t="s">
        <v>51</v>
      </c>
      <c r="G96" s="2"/>
      <c r="H96" s="2"/>
    </row>
    <row r="97" spans="1:8" x14ac:dyDescent="0.25">
      <c r="A97" s="2" t="s">
        <v>133</v>
      </c>
      <c r="B97" s="2" t="s">
        <v>7</v>
      </c>
      <c r="C97" s="2" t="s">
        <v>114</v>
      </c>
      <c r="D97" s="3" t="s">
        <v>115</v>
      </c>
      <c r="E97" s="2">
        <v>2014</v>
      </c>
      <c r="F97" s="2" t="s">
        <v>51</v>
      </c>
      <c r="G97" s="2"/>
      <c r="H97" s="2"/>
    </row>
    <row r="98" spans="1:8" x14ac:dyDescent="0.25">
      <c r="A98" s="2" t="s">
        <v>134</v>
      </c>
      <c r="B98" s="2" t="s">
        <v>7</v>
      </c>
      <c r="C98" s="2" t="s">
        <v>114</v>
      </c>
      <c r="D98" s="3" t="s">
        <v>115</v>
      </c>
      <c r="E98" s="2">
        <v>2014</v>
      </c>
      <c r="F98" s="2" t="s">
        <v>51</v>
      </c>
      <c r="G98" s="2"/>
      <c r="H98" s="2"/>
    </row>
    <row r="99" spans="1:8" x14ac:dyDescent="0.25">
      <c r="A99" s="2" t="s">
        <v>135</v>
      </c>
      <c r="B99" s="7" t="s">
        <v>136</v>
      </c>
      <c r="C99" s="2" t="s">
        <v>137</v>
      </c>
      <c r="D99" s="3" t="s">
        <v>98</v>
      </c>
      <c r="E99" s="2">
        <v>1897</v>
      </c>
      <c r="F99" s="7" t="s">
        <v>104</v>
      </c>
      <c r="G99" s="2"/>
      <c r="H99" s="2"/>
    </row>
    <row r="100" spans="1:8" x14ac:dyDescent="0.25">
      <c r="A100" s="2" t="s">
        <v>138</v>
      </c>
      <c r="B100" s="7" t="s">
        <v>139</v>
      </c>
      <c r="C100" s="2" t="s">
        <v>137</v>
      </c>
      <c r="D100" s="3" t="s">
        <v>98</v>
      </c>
      <c r="E100" s="2">
        <v>1908</v>
      </c>
      <c r="F100" s="7" t="s">
        <v>104</v>
      </c>
      <c r="G100" s="2"/>
      <c r="H100" s="2"/>
    </row>
    <row r="101" spans="1:8" x14ac:dyDescent="0.25">
      <c r="A101" s="2" t="s">
        <v>140</v>
      </c>
      <c r="B101" s="7" t="s">
        <v>141</v>
      </c>
      <c r="C101" s="2" t="s">
        <v>137</v>
      </c>
      <c r="D101" s="3" t="s">
        <v>98</v>
      </c>
      <c r="E101" s="2">
        <v>1908</v>
      </c>
      <c r="F101" s="7" t="s">
        <v>104</v>
      </c>
      <c r="G101" s="2"/>
      <c r="H101" s="2"/>
    </row>
    <row r="102" spans="1:8" x14ac:dyDescent="0.25">
      <c r="A102" s="2" t="s">
        <v>142</v>
      </c>
      <c r="B102" s="7" t="s">
        <v>143</v>
      </c>
      <c r="C102" s="2" t="s">
        <v>137</v>
      </c>
      <c r="D102" s="3" t="s">
        <v>98</v>
      </c>
      <c r="E102" s="2">
        <v>1957</v>
      </c>
      <c r="F102" s="7" t="s">
        <v>104</v>
      </c>
      <c r="G102" s="2"/>
      <c r="H102" s="2"/>
    </row>
    <row r="103" spans="1:8" x14ac:dyDescent="0.25">
      <c r="A103" s="2" t="s">
        <v>144</v>
      </c>
      <c r="B103" s="7" t="s">
        <v>145</v>
      </c>
      <c r="C103" s="2" t="s">
        <v>146</v>
      </c>
      <c r="D103" s="3" t="s">
        <v>98</v>
      </c>
      <c r="E103" s="8">
        <v>1878</v>
      </c>
      <c r="F103" s="1" t="s">
        <v>78</v>
      </c>
      <c r="G103" s="2"/>
      <c r="H103" s="2"/>
    </row>
    <row r="104" spans="1:8" x14ac:dyDescent="0.25">
      <c r="A104" s="2" t="s">
        <v>147</v>
      </c>
      <c r="B104" s="2" t="s">
        <v>7</v>
      </c>
      <c r="C104" s="2" t="s">
        <v>148</v>
      </c>
      <c r="D104" s="3" t="s">
        <v>149</v>
      </c>
      <c r="E104" s="2">
        <v>1999</v>
      </c>
      <c r="F104" s="2" t="s">
        <v>150</v>
      </c>
      <c r="G104" s="2"/>
      <c r="H104" s="2"/>
    </row>
    <row r="105" spans="1:8" x14ac:dyDescent="0.25">
      <c r="A105" s="2" t="s">
        <v>151</v>
      </c>
      <c r="B105" s="2" t="s">
        <v>7</v>
      </c>
      <c r="C105" s="2" t="s">
        <v>148</v>
      </c>
      <c r="D105" s="3" t="s">
        <v>149</v>
      </c>
      <c r="E105" s="2">
        <v>1999</v>
      </c>
      <c r="F105" s="2" t="s">
        <v>150</v>
      </c>
      <c r="G105" s="2"/>
      <c r="H105" s="2"/>
    </row>
    <row r="106" spans="1:8" x14ac:dyDescent="0.25">
      <c r="A106" s="2" t="s">
        <v>152</v>
      </c>
      <c r="B106" s="2" t="s">
        <v>7</v>
      </c>
      <c r="C106" s="2" t="s">
        <v>148</v>
      </c>
      <c r="D106" s="3" t="s">
        <v>149</v>
      </c>
      <c r="E106" s="2">
        <v>1999</v>
      </c>
      <c r="F106" s="2" t="s">
        <v>150</v>
      </c>
      <c r="G106" s="2"/>
      <c r="H106" s="2"/>
    </row>
    <row r="107" spans="1:8" x14ac:dyDescent="0.25">
      <c r="A107" s="2" t="s">
        <v>153</v>
      </c>
      <c r="B107" s="2" t="s">
        <v>7</v>
      </c>
      <c r="C107" s="2" t="s">
        <v>148</v>
      </c>
      <c r="D107" s="3" t="s">
        <v>149</v>
      </c>
      <c r="E107" s="2">
        <v>1999</v>
      </c>
      <c r="F107" s="2" t="s">
        <v>150</v>
      </c>
      <c r="G107" s="2"/>
      <c r="H107" s="2"/>
    </row>
    <row r="108" spans="1:8" x14ac:dyDescent="0.25">
      <c r="A108" s="2" t="s">
        <v>154</v>
      </c>
      <c r="B108" s="14" t="s">
        <v>155</v>
      </c>
      <c r="C108" s="2" t="s">
        <v>148</v>
      </c>
      <c r="D108" s="3" t="s">
        <v>156</v>
      </c>
      <c r="E108" s="2">
        <v>2014</v>
      </c>
      <c r="F108" s="7" t="s">
        <v>104</v>
      </c>
      <c r="G108" s="2"/>
      <c r="H108" s="2"/>
    </row>
    <row r="109" spans="1:8" x14ac:dyDescent="0.25">
      <c r="A109" s="2" t="s">
        <v>157</v>
      </c>
      <c r="B109" s="7" t="s">
        <v>158</v>
      </c>
      <c r="C109" s="2" t="s">
        <v>148</v>
      </c>
      <c r="D109" s="3" t="s">
        <v>156</v>
      </c>
      <c r="E109" s="2">
        <v>1887</v>
      </c>
      <c r="F109" s="7" t="s">
        <v>104</v>
      </c>
      <c r="G109" s="2"/>
      <c r="H109" s="2"/>
    </row>
    <row r="110" spans="1:8" x14ac:dyDescent="0.25">
      <c r="A110" s="2" t="s">
        <v>159</v>
      </c>
      <c r="B110" s="7" t="s">
        <v>160</v>
      </c>
      <c r="C110" s="2" t="s">
        <v>148</v>
      </c>
      <c r="D110" s="3" t="s">
        <v>156</v>
      </c>
      <c r="E110" s="2">
        <v>1930</v>
      </c>
      <c r="F110" s="7" t="s">
        <v>104</v>
      </c>
      <c r="G110" s="2"/>
      <c r="H110" s="2"/>
    </row>
    <row r="111" spans="1:8" x14ac:dyDescent="0.25">
      <c r="A111" s="2" t="s">
        <v>161</v>
      </c>
      <c r="B111" s="7" t="s">
        <v>162</v>
      </c>
      <c r="C111" s="2" t="s">
        <v>148</v>
      </c>
      <c r="D111" s="3" t="s">
        <v>156</v>
      </c>
      <c r="E111" s="2">
        <v>1930</v>
      </c>
      <c r="F111" s="7" t="s">
        <v>104</v>
      </c>
      <c r="G111" s="2"/>
      <c r="H111" s="2"/>
    </row>
    <row r="112" spans="1:8" x14ac:dyDescent="0.25">
      <c r="A112" s="2" t="s">
        <v>163</v>
      </c>
      <c r="B112" s="7" t="s">
        <v>164</v>
      </c>
      <c r="C112" s="2" t="s">
        <v>148</v>
      </c>
      <c r="D112" s="3" t="s">
        <v>156</v>
      </c>
      <c r="E112" s="2">
        <v>1942</v>
      </c>
      <c r="F112" s="7" t="s">
        <v>104</v>
      </c>
      <c r="G112" s="2"/>
      <c r="H112" s="2"/>
    </row>
    <row r="113" spans="1:9" x14ac:dyDescent="0.25">
      <c r="A113" s="2" t="s">
        <v>165</v>
      </c>
      <c r="B113" s="7" t="s">
        <v>166</v>
      </c>
      <c r="C113" s="2" t="s">
        <v>167</v>
      </c>
      <c r="D113" s="3" t="s">
        <v>168</v>
      </c>
      <c r="E113" s="8">
        <v>1870</v>
      </c>
      <c r="F113" s="1" t="s">
        <v>78</v>
      </c>
      <c r="G113" s="2"/>
      <c r="H113" s="2"/>
    </row>
    <row r="114" spans="1:9" x14ac:dyDescent="0.25">
      <c r="A114" s="2" t="s">
        <v>169</v>
      </c>
      <c r="B114" s="7" t="s">
        <v>170</v>
      </c>
      <c r="C114" s="2" t="s">
        <v>167</v>
      </c>
      <c r="D114" s="3" t="s">
        <v>168</v>
      </c>
      <c r="E114" s="8">
        <v>1878</v>
      </c>
      <c r="F114" s="1" t="s">
        <v>78</v>
      </c>
      <c r="G114" s="2"/>
      <c r="H114" s="2"/>
    </row>
    <row r="115" spans="1:9" x14ac:dyDescent="0.25">
      <c r="A115" s="2" t="s">
        <v>171</v>
      </c>
      <c r="B115" s="7" t="s">
        <v>172</v>
      </c>
      <c r="C115" s="2" t="s">
        <v>167</v>
      </c>
      <c r="D115" s="3" t="s">
        <v>168</v>
      </c>
      <c r="E115" s="8">
        <v>1870</v>
      </c>
      <c r="F115" s="1" t="s">
        <v>78</v>
      </c>
      <c r="G115" s="2"/>
      <c r="H115" s="2"/>
    </row>
    <row r="116" spans="1:9" x14ac:dyDescent="0.25">
      <c r="A116" s="2" t="s">
        <v>173</v>
      </c>
      <c r="B116" s="7" t="s">
        <v>174</v>
      </c>
      <c r="C116" s="2" t="s">
        <v>167</v>
      </c>
      <c r="D116" s="3" t="s">
        <v>168</v>
      </c>
      <c r="E116" s="8">
        <v>1872</v>
      </c>
      <c r="F116" s="1" t="s">
        <v>78</v>
      </c>
      <c r="G116" s="2"/>
      <c r="H116" s="2"/>
    </row>
    <row r="117" spans="1:9" x14ac:dyDescent="0.25">
      <c r="A117" s="2" t="s">
        <v>175</v>
      </c>
      <c r="B117" s="11" t="s">
        <v>176</v>
      </c>
      <c r="C117" s="2" t="s">
        <v>177</v>
      </c>
      <c r="D117" s="3" t="s">
        <v>178</v>
      </c>
      <c r="E117" s="8">
        <v>1904</v>
      </c>
      <c r="F117" s="1" t="s">
        <v>78</v>
      </c>
      <c r="G117" s="2"/>
      <c r="H117" s="2"/>
    </row>
    <row r="118" spans="1:9" x14ac:dyDescent="0.25">
      <c r="A118" s="2" t="s">
        <v>179</v>
      </c>
      <c r="B118" s="7" t="s">
        <v>180</v>
      </c>
      <c r="C118" s="2" t="s">
        <v>177</v>
      </c>
      <c r="D118" s="3" t="s">
        <v>178</v>
      </c>
      <c r="E118" s="8">
        <v>1904</v>
      </c>
      <c r="F118" s="11" t="s">
        <v>78</v>
      </c>
      <c r="G118" s="2"/>
      <c r="H118" s="2"/>
      <c r="I118" s="11"/>
    </row>
    <row r="119" spans="1:9" x14ac:dyDescent="0.25">
      <c r="A119" s="16"/>
      <c r="B119" s="16"/>
      <c r="C119" s="16"/>
      <c r="D119" s="33"/>
      <c r="E119" s="16"/>
      <c r="F119" s="16"/>
      <c r="G119" s="11"/>
      <c r="H119" s="11"/>
      <c r="I119" s="11"/>
    </row>
    <row r="120" spans="1:9" x14ac:dyDescent="0.25">
      <c r="G120" s="11"/>
      <c r="H120" s="11"/>
      <c r="I120" s="1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workbookViewId="0">
      <selection activeCell="C1" sqref="C1"/>
    </sheetView>
  </sheetViews>
  <sheetFormatPr defaultColWidth="9.140625" defaultRowHeight="15" x14ac:dyDescent="0.25"/>
  <cols>
    <col min="1" max="1" width="13.7109375" style="1" customWidth="1"/>
    <col min="2" max="16" width="9.140625" style="1"/>
    <col min="17" max="17" width="46.140625" style="1" customWidth="1"/>
    <col min="18" max="16384" width="9.140625" style="1"/>
  </cols>
  <sheetData>
    <row r="1" spans="1:17" x14ac:dyDescent="0.25">
      <c r="A1" s="15" t="s">
        <v>285</v>
      </c>
    </row>
    <row r="3" spans="1:17" x14ac:dyDescent="0.25">
      <c r="A3" s="17">
        <v>12345678</v>
      </c>
      <c r="B3" s="11"/>
      <c r="C3" s="11"/>
      <c r="D3" s="11"/>
      <c r="E3" s="11"/>
      <c r="F3" s="11"/>
      <c r="G3" s="11"/>
      <c r="H3" s="11"/>
      <c r="Q3" s="1" t="s">
        <v>181</v>
      </c>
    </row>
    <row r="4" spans="1:17" x14ac:dyDescent="0.25">
      <c r="A4" s="11">
        <v>2</v>
      </c>
      <c r="B4" s="11"/>
      <c r="C4" s="11"/>
      <c r="D4" s="11"/>
      <c r="E4" s="11"/>
      <c r="F4" s="11"/>
      <c r="G4" s="11"/>
      <c r="H4" s="11"/>
      <c r="Q4" s="1" t="s">
        <v>182</v>
      </c>
    </row>
    <row r="5" spans="1:17" x14ac:dyDescent="0.25">
      <c r="A5" s="11">
        <v>5</v>
      </c>
      <c r="B5" s="11"/>
      <c r="C5" s="11"/>
      <c r="D5" s="11"/>
      <c r="E5" s="11"/>
      <c r="F5" s="11"/>
      <c r="G5" s="11"/>
      <c r="H5" s="11"/>
      <c r="Q5" s="1" t="s">
        <v>183</v>
      </c>
    </row>
    <row r="6" spans="1:17" x14ac:dyDescent="0.25">
      <c r="A6" s="18">
        <v>1000</v>
      </c>
      <c r="B6" s="18">
        <v>1000</v>
      </c>
      <c r="C6" s="18">
        <v>1000</v>
      </c>
      <c r="D6" s="18">
        <v>1000</v>
      </c>
      <c r="E6" s="18">
        <v>1000</v>
      </c>
      <c r="F6" s="18">
        <v>1000</v>
      </c>
      <c r="G6" s="18">
        <v>1000</v>
      </c>
      <c r="H6" s="18">
        <v>1000</v>
      </c>
      <c r="I6" s="19">
        <v>1000</v>
      </c>
      <c r="J6" s="19">
        <v>1000</v>
      </c>
      <c r="K6" s="19">
        <v>1000</v>
      </c>
      <c r="L6" s="19">
        <v>1000</v>
      </c>
      <c r="M6" s="19">
        <v>1000</v>
      </c>
      <c r="N6" s="19">
        <v>1000</v>
      </c>
      <c r="O6" s="19">
        <v>1000</v>
      </c>
      <c r="P6" s="19">
        <v>1000</v>
      </c>
      <c r="Q6" s="1" t="s">
        <v>184</v>
      </c>
    </row>
    <row r="7" spans="1:17" x14ac:dyDescent="0.25">
      <c r="A7" s="18">
        <v>1000</v>
      </c>
      <c r="B7" s="18">
        <v>1000</v>
      </c>
      <c r="C7" s="18">
        <v>1000</v>
      </c>
      <c r="D7" s="18">
        <v>1000</v>
      </c>
      <c r="E7" s="18">
        <v>1000</v>
      </c>
      <c r="F7" s="18">
        <v>1000</v>
      </c>
      <c r="G7" s="18">
        <v>1000</v>
      </c>
      <c r="H7" s="18">
        <v>1000</v>
      </c>
      <c r="I7" s="19">
        <v>1000</v>
      </c>
      <c r="J7" s="19">
        <v>1000</v>
      </c>
      <c r="K7" s="19">
        <v>1000</v>
      </c>
      <c r="L7" s="19">
        <v>1000</v>
      </c>
      <c r="M7" s="19">
        <v>1000</v>
      </c>
      <c r="N7" s="19">
        <v>1000</v>
      </c>
      <c r="O7" s="19">
        <v>1000</v>
      </c>
      <c r="P7" s="19">
        <v>1000</v>
      </c>
      <c r="Q7" s="1" t="s">
        <v>185</v>
      </c>
    </row>
    <row r="8" spans="1:17" x14ac:dyDescent="0.25">
      <c r="A8" s="18">
        <v>1E-4</v>
      </c>
      <c r="B8" s="18">
        <v>1E-4</v>
      </c>
      <c r="C8" s="18">
        <v>1E-4</v>
      </c>
      <c r="D8" s="18">
        <v>1E-4</v>
      </c>
      <c r="E8" s="18">
        <v>1E-4</v>
      </c>
      <c r="F8" s="18">
        <v>1E-4</v>
      </c>
      <c r="G8" s="18">
        <v>1E-4</v>
      </c>
      <c r="H8" s="18">
        <v>1E-4</v>
      </c>
      <c r="I8" s="19">
        <v>1E-4</v>
      </c>
      <c r="J8" s="19">
        <v>1E-4</v>
      </c>
      <c r="K8" s="19">
        <v>1E-4</v>
      </c>
      <c r="L8" s="19">
        <v>1E-4</v>
      </c>
      <c r="M8" s="19">
        <v>1E-4</v>
      </c>
      <c r="N8" s="19">
        <v>1E-4</v>
      </c>
      <c r="O8" s="19">
        <v>1E-4</v>
      </c>
      <c r="P8" s="19">
        <v>1E-4</v>
      </c>
      <c r="Q8" s="1" t="s">
        <v>186</v>
      </c>
    </row>
    <row r="9" spans="1:17" x14ac:dyDescent="0.25">
      <c r="A9" s="18">
        <v>1000</v>
      </c>
      <c r="B9" s="18">
        <v>1000</v>
      </c>
      <c r="C9" s="18">
        <v>1000</v>
      </c>
      <c r="D9" s="18">
        <v>1000</v>
      </c>
      <c r="E9" s="18">
        <v>1000</v>
      </c>
      <c r="F9" s="18">
        <v>1000</v>
      </c>
      <c r="G9" s="18">
        <v>1000</v>
      </c>
      <c r="H9" s="18">
        <v>1000</v>
      </c>
      <c r="I9" s="19">
        <v>1000</v>
      </c>
      <c r="J9" s="19">
        <v>1000</v>
      </c>
      <c r="K9" s="19">
        <v>1000</v>
      </c>
      <c r="L9" s="19">
        <v>1000</v>
      </c>
      <c r="M9" s="19">
        <v>1000</v>
      </c>
      <c r="N9" s="19">
        <v>1000</v>
      </c>
      <c r="O9" s="19">
        <v>1000</v>
      </c>
      <c r="P9" s="19">
        <v>1000</v>
      </c>
      <c r="Q9" s="1" t="s">
        <v>187</v>
      </c>
    </row>
    <row r="10" spans="1:17" x14ac:dyDescent="0.25">
      <c r="A10" s="11">
        <v>0</v>
      </c>
      <c r="B10" s="11">
        <v>0</v>
      </c>
      <c r="C10" s="11">
        <v>0</v>
      </c>
      <c r="D10" s="11">
        <v>0</v>
      </c>
      <c r="E10" s="11"/>
      <c r="F10" s="11"/>
      <c r="G10" s="11"/>
      <c r="H10" s="11"/>
      <c r="Q10" s="1" t="s">
        <v>188</v>
      </c>
    </row>
    <row r="11" spans="1:17" x14ac:dyDescent="0.25">
      <c r="A11" s="11">
        <v>3</v>
      </c>
      <c r="B11" s="11">
        <v>2</v>
      </c>
      <c r="C11" s="11"/>
      <c r="D11" s="11"/>
      <c r="E11" s="11"/>
      <c r="F11" s="11"/>
      <c r="G11" s="11"/>
      <c r="H11" s="11"/>
      <c r="Q11" s="1" t="s">
        <v>189</v>
      </c>
    </row>
    <row r="12" spans="1:17" x14ac:dyDescent="0.25">
      <c r="A12" s="11">
        <v>3</v>
      </c>
      <c r="B12" s="11">
        <v>2</v>
      </c>
      <c r="C12" s="11"/>
      <c r="D12" s="11"/>
      <c r="E12" s="11"/>
      <c r="F12" s="11"/>
      <c r="G12" s="11"/>
      <c r="H12" s="11"/>
      <c r="Q12" s="1" t="s">
        <v>190</v>
      </c>
    </row>
    <row r="13" spans="1:17" x14ac:dyDescent="0.25">
      <c r="A13" s="11">
        <v>-3.5</v>
      </c>
      <c r="B13" s="11">
        <v>1</v>
      </c>
      <c r="C13" s="11"/>
      <c r="D13" s="11"/>
      <c r="E13" s="11"/>
      <c r="F13" s="11"/>
      <c r="G13" s="11"/>
      <c r="H13" s="11"/>
      <c r="Q13" s="1" t="s">
        <v>191</v>
      </c>
    </row>
    <row r="14" spans="1:17" x14ac:dyDescent="0.25">
      <c r="A14" s="11">
        <v>3</v>
      </c>
      <c r="B14" s="11">
        <v>1</v>
      </c>
      <c r="C14" s="11"/>
      <c r="D14" s="11"/>
      <c r="E14" s="11"/>
      <c r="F14" s="11"/>
      <c r="G14" s="11"/>
      <c r="H14" s="11"/>
      <c r="Q14" s="1" t="s">
        <v>192</v>
      </c>
    </row>
    <row r="15" spans="1:17" x14ac:dyDescent="0.25">
      <c r="A15" s="11">
        <v>3</v>
      </c>
      <c r="B15" s="11">
        <v>2</v>
      </c>
      <c r="C15" s="11">
        <v>0</v>
      </c>
      <c r="D15" s="11">
        <v>0.5</v>
      </c>
      <c r="E15" s="11"/>
      <c r="F15" s="11"/>
      <c r="G15" s="11"/>
      <c r="H15" s="11"/>
      <c r="Q15" s="1" t="s">
        <v>193</v>
      </c>
    </row>
    <row r="16" spans="1:17" x14ac:dyDescent="0.25">
      <c r="A16" s="11">
        <v>3</v>
      </c>
      <c r="B16" s="11">
        <v>2</v>
      </c>
      <c r="C16" s="11">
        <v>0</v>
      </c>
      <c r="D16" s="11">
        <v>0.5</v>
      </c>
      <c r="E16" s="11"/>
      <c r="F16" s="11"/>
      <c r="G16" s="11"/>
      <c r="H16" s="11"/>
      <c r="Q16" s="1" t="s">
        <v>194</v>
      </c>
    </row>
    <row r="17" spans="1:17" x14ac:dyDescent="0.25">
      <c r="A17" s="11">
        <v>-3.5</v>
      </c>
      <c r="B17" s="11">
        <v>0.25</v>
      </c>
      <c r="C17" s="11">
        <v>0</v>
      </c>
      <c r="D17" s="11">
        <v>0.5</v>
      </c>
      <c r="E17" s="11"/>
      <c r="F17" s="11"/>
      <c r="G17" s="11"/>
      <c r="H17" s="11"/>
      <c r="Q17" s="1" t="s">
        <v>191</v>
      </c>
    </row>
    <row r="18" spans="1:17" x14ac:dyDescent="0.25">
      <c r="A18" s="1">
        <v>3</v>
      </c>
      <c r="B18" s="1">
        <v>2</v>
      </c>
      <c r="C18" s="1">
        <v>0</v>
      </c>
      <c r="D18" s="1">
        <v>0.5</v>
      </c>
      <c r="Q18" s="1" t="s">
        <v>195</v>
      </c>
    </row>
    <row r="19" spans="1:17" x14ac:dyDescent="0.25">
      <c r="A19" s="1">
        <v>1</v>
      </c>
      <c r="Q19" s="1" t="s">
        <v>196</v>
      </c>
    </row>
    <row r="20" spans="1:17" x14ac:dyDescent="0.25">
      <c r="A20" s="1">
        <v>20000</v>
      </c>
      <c r="Q20" s="1" t="s">
        <v>197</v>
      </c>
    </row>
    <row r="21" spans="1:17" x14ac:dyDescent="0.25">
      <c r="A21" s="1">
        <v>10000</v>
      </c>
      <c r="Q21" s="1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workbookViewId="0">
      <pane xSplit="1" topLeftCell="B1" activePane="topRight" state="frozen"/>
      <selection pane="topRight"/>
    </sheetView>
  </sheetViews>
  <sheetFormatPr defaultColWidth="9.140625" defaultRowHeight="15" x14ac:dyDescent="0.25"/>
  <cols>
    <col min="1" max="1" width="9.140625" style="1"/>
    <col min="2" max="2" width="10.28515625" style="1" customWidth="1"/>
    <col min="3" max="3" width="7.140625" style="1" customWidth="1"/>
    <col min="4" max="4" width="14.85546875" style="1" customWidth="1"/>
    <col min="5" max="5" width="10.140625" style="1" customWidth="1"/>
    <col min="6" max="6" width="10.7109375" style="1" customWidth="1"/>
    <col min="7" max="7" width="13.7109375" style="1" customWidth="1"/>
    <col min="8" max="8" width="10.5703125" style="1" customWidth="1"/>
    <col min="9" max="9" width="9.42578125" style="1" customWidth="1"/>
    <col min="10" max="10" width="11.42578125" style="1" customWidth="1"/>
    <col min="11" max="16384" width="9.140625" style="1"/>
  </cols>
  <sheetData>
    <row r="1" spans="1:10" x14ac:dyDescent="0.25">
      <c r="A1" s="2" t="s">
        <v>284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0" t="s">
        <v>199</v>
      </c>
      <c r="B3" s="43" t="s">
        <v>269</v>
      </c>
      <c r="C3" s="43"/>
      <c r="D3" s="43"/>
      <c r="E3" s="43" t="s">
        <v>270</v>
      </c>
      <c r="F3" s="43"/>
      <c r="G3" s="43"/>
      <c r="H3" s="43" t="s">
        <v>271</v>
      </c>
      <c r="I3" s="43"/>
      <c r="J3" s="43"/>
    </row>
    <row r="4" spans="1:10" ht="45" x14ac:dyDescent="0.25">
      <c r="A4" s="16"/>
      <c r="B4" s="21" t="s">
        <v>200</v>
      </c>
      <c r="C4" s="21" t="s">
        <v>201</v>
      </c>
      <c r="D4" s="22" t="s">
        <v>202</v>
      </c>
      <c r="E4" s="21" t="s">
        <v>200</v>
      </c>
      <c r="F4" s="21" t="s">
        <v>201</v>
      </c>
      <c r="G4" s="22" t="s">
        <v>202</v>
      </c>
      <c r="H4" s="21" t="s">
        <v>200</v>
      </c>
      <c r="I4" s="21" t="s">
        <v>201</v>
      </c>
      <c r="J4" s="22" t="s">
        <v>202</v>
      </c>
    </row>
    <row r="5" spans="1:10" x14ac:dyDescent="0.25">
      <c r="A5" s="23" t="s">
        <v>203</v>
      </c>
      <c r="B5" s="37">
        <v>8.4000000000000005E-2</v>
      </c>
      <c r="C5" s="23">
        <v>3</v>
      </c>
      <c r="D5" s="23">
        <v>0.03</v>
      </c>
      <c r="E5" s="37">
        <v>6.7000000000000004E-2</v>
      </c>
      <c r="F5" s="23">
        <v>3</v>
      </c>
      <c r="G5" s="23">
        <v>0.627</v>
      </c>
      <c r="H5" s="37">
        <v>0.13500000000000001</v>
      </c>
      <c r="I5" s="23">
        <v>2.9910000000000001</v>
      </c>
      <c r="J5" s="23">
        <v>1.7000000000000001E-2</v>
      </c>
    </row>
    <row r="6" spans="1:10" x14ac:dyDescent="0.25">
      <c r="A6" s="23" t="s">
        <v>204</v>
      </c>
      <c r="B6" s="37">
        <v>3.6999999999999998E-2</v>
      </c>
      <c r="C6" s="23">
        <v>9.8699999999999992</v>
      </c>
      <c r="D6" s="23">
        <v>1.2E-2</v>
      </c>
      <c r="E6" s="37">
        <v>8.9999999999999993E-3</v>
      </c>
      <c r="F6" s="23">
        <v>8.9879999999999995</v>
      </c>
      <c r="G6" s="23">
        <v>0.25800000000000001</v>
      </c>
      <c r="H6" s="37">
        <v>0.18099999999999999</v>
      </c>
      <c r="I6" s="23">
        <v>3.51</v>
      </c>
      <c r="J6" s="23">
        <v>0.251</v>
      </c>
    </row>
    <row r="7" spans="1:10" x14ac:dyDescent="0.25">
      <c r="A7" s="23" t="s">
        <v>205</v>
      </c>
      <c r="B7" s="37">
        <v>0.02</v>
      </c>
      <c r="C7" s="23">
        <v>7.7880000000000003</v>
      </c>
      <c r="D7" s="23">
        <v>0.17</v>
      </c>
      <c r="E7" s="37">
        <v>1E-3</v>
      </c>
      <c r="F7" s="23">
        <v>7.9880000000000004</v>
      </c>
      <c r="G7" s="23">
        <v>0.153</v>
      </c>
      <c r="H7" s="37">
        <v>0.10199999999999999</v>
      </c>
      <c r="I7" s="23">
        <v>4.3040000000000003</v>
      </c>
      <c r="J7" s="23">
        <v>0.217</v>
      </c>
    </row>
    <row r="8" spans="1:10" x14ac:dyDescent="0.25">
      <c r="A8" s="23" t="s">
        <v>206</v>
      </c>
      <c r="B8" s="37">
        <v>0.218</v>
      </c>
      <c r="C8" s="23">
        <v>9.9969999999999999</v>
      </c>
      <c r="D8" s="23" t="s">
        <v>207</v>
      </c>
      <c r="E8" s="37">
        <v>0.20899999999999999</v>
      </c>
      <c r="F8" s="23">
        <v>9</v>
      </c>
      <c r="G8" s="23" t="s">
        <v>207</v>
      </c>
      <c r="H8" s="37">
        <v>0.22900000000000001</v>
      </c>
      <c r="I8" s="23">
        <v>6.6230000000000002</v>
      </c>
      <c r="J8" s="23">
        <v>4.0000000000000002E-4</v>
      </c>
    </row>
    <row r="9" spans="1:10" x14ac:dyDescent="0.25">
      <c r="A9" s="23" t="s">
        <v>208</v>
      </c>
      <c r="B9" s="37">
        <v>4.2999999999999997E-2</v>
      </c>
      <c r="C9" s="23">
        <v>28.558</v>
      </c>
      <c r="D9" s="23" t="s">
        <v>207</v>
      </c>
      <c r="E9" s="37">
        <v>8.0000000000000002E-3</v>
      </c>
      <c r="F9" s="23">
        <v>27.963999999999999</v>
      </c>
      <c r="G9" s="23">
        <v>4.8000000000000001E-2</v>
      </c>
      <c r="H9" s="37">
        <v>0.26500000000000001</v>
      </c>
      <c r="I9" s="23">
        <v>8.9429999999999996</v>
      </c>
      <c r="J9" s="23" t="s">
        <v>207</v>
      </c>
    </row>
    <row r="10" spans="1:10" x14ac:dyDescent="0.25">
      <c r="A10" s="23" t="s">
        <v>209</v>
      </c>
      <c r="B10" s="37">
        <v>4.2000000000000003E-2</v>
      </c>
      <c r="C10" s="23">
        <v>4.9660000000000002</v>
      </c>
      <c r="D10" s="23">
        <v>0.48599999999999999</v>
      </c>
      <c r="E10" s="37">
        <v>0</v>
      </c>
      <c r="F10" s="23">
        <v>4.976</v>
      </c>
      <c r="G10" s="23">
        <v>0.86899999999999999</v>
      </c>
      <c r="H10" s="37">
        <v>0.26300000000000001</v>
      </c>
      <c r="I10" s="23">
        <v>3.5619999999999998</v>
      </c>
      <c r="J10" s="23">
        <v>0.29199999999999998</v>
      </c>
    </row>
    <row r="11" spans="1:10" x14ac:dyDescent="0.25">
      <c r="A11" s="23" t="s">
        <v>210</v>
      </c>
      <c r="B11" s="37">
        <v>2.8000000000000001E-2</v>
      </c>
      <c r="C11" s="23">
        <v>7.6079999999999997</v>
      </c>
      <c r="D11" s="23">
        <v>5.3999999999999999E-2</v>
      </c>
      <c r="E11" s="37">
        <v>8.9999999999999993E-3</v>
      </c>
      <c r="F11" s="23">
        <v>6.9880000000000004</v>
      </c>
      <c r="G11" s="23">
        <v>0.28100000000000003</v>
      </c>
      <c r="H11" s="37">
        <v>9.0999999999999998E-2</v>
      </c>
      <c r="I11" s="23">
        <v>4.5019999999999998</v>
      </c>
      <c r="J11" s="23">
        <v>6.0000000000000001E-3</v>
      </c>
    </row>
    <row r="12" spans="1:10" x14ac:dyDescent="0.25">
      <c r="A12" s="23" t="s">
        <v>211</v>
      </c>
      <c r="B12" s="37">
        <v>1.4999999999999999E-2</v>
      </c>
      <c r="C12" s="23">
        <v>5.96</v>
      </c>
      <c r="D12" s="23">
        <v>0.97</v>
      </c>
      <c r="E12" s="37">
        <v>3.0000000000000001E-3</v>
      </c>
      <c r="F12" s="23">
        <v>6</v>
      </c>
      <c r="G12" s="23">
        <v>0.93300000000000005</v>
      </c>
      <c r="H12" s="37">
        <v>2.4E-2</v>
      </c>
      <c r="I12" s="23">
        <v>3.4649999999999999</v>
      </c>
      <c r="J12" s="23">
        <v>0.84199999999999997</v>
      </c>
    </row>
    <row r="13" spans="1:10" x14ac:dyDescent="0.25">
      <c r="A13" s="23" t="s">
        <v>212</v>
      </c>
      <c r="B13" s="37">
        <v>6.5000000000000002E-2</v>
      </c>
      <c r="C13" s="23">
        <v>12</v>
      </c>
      <c r="D13" s="23">
        <v>7.9000000000000001E-2</v>
      </c>
      <c r="E13" s="37">
        <v>1.7999999999999999E-2</v>
      </c>
      <c r="F13" s="23">
        <v>9</v>
      </c>
      <c r="G13" s="23">
        <v>0.65700000000000003</v>
      </c>
      <c r="H13" s="37">
        <v>0.72299999999999998</v>
      </c>
      <c r="I13" s="23">
        <v>6</v>
      </c>
      <c r="J13" s="23">
        <v>4.0000000000000001E-3</v>
      </c>
    </row>
    <row r="14" spans="1:10" x14ac:dyDescent="0.25">
      <c r="A14" s="23" t="s">
        <v>213</v>
      </c>
      <c r="B14" s="37">
        <v>0</v>
      </c>
      <c r="C14" s="23">
        <v>2.827</v>
      </c>
      <c r="D14" s="23">
        <v>0.45200000000000001</v>
      </c>
      <c r="E14" s="37">
        <v>0</v>
      </c>
      <c r="F14" s="23">
        <v>2.976</v>
      </c>
      <c r="G14" s="23">
        <v>0.24099999999999999</v>
      </c>
      <c r="H14" s="37">
        <v>0.104</v>
      </c>
      <c r="I14" s="23">
        <v>2</v>
      </c>
      <c r="J14" s="23">
        <v>0.79900000000000004</v>
      </c>
    </row>
    <row r="15" spans="1:10" x14ac:dyDescent="0.25">
      <c r="A15" s="23" t="s">
        <v>214</v>
      </c>
      <c r="B15" s="37">
        <v>2.4E-2</v>
      </c>
      <c r="C15" s="23">
        <v>5.6429999999999998</v>
      </c>
      <c r="D15" s="23">
        <v>0.19900000000000001</v>
      </c>
      <c r="E15" s="37">
        <v>2.5999999999999999E-2</v>
      </c>
      <c r="F15" s="23">
        <v>5.9530000000000003</v>
      </c>
      <c r="G15" s="23">
        <v>0.34</v>
      </c>
      <c r="H15" s="37">
        <v>0</v>
      </c>
      <c r="I15" s="23">
        <v>2.375</v>
      </c>
      <c r="J15" s="23" t="s">
        <v>215</v>
      </c>
    </row>
    <row r="16" spans="1:10" x14ac:dyDescent="0.25">
      <c r="A16" s="23" t="s">
        <v>216</v>
      </c>
      <c r="B16" s="37">
        <v>2.7E-2</v>
      </c>
      <c r="C16" s="23">
        <v>7.843</v>
      </c>
      <c r="D16" s="23">
        <v>3.9E-2</v>
      </c>
      <c r="E16" s="37">
        <v>1.6E-2</v>
      </c>
      <c r="F16" s="23">
        <v>7</v>
      </c>
      <c r="G16" s="23">
        <v>0.18099999999999999</v>
      </c>
      <c r="H16" s="37">
        <v>5.6000000000000001E-2</v>
      </c>
      <c r="I16" s="23">
        <v>6.5419999999999998</v>
      </c>
      <c r="J16" s="23">
        <v>0.34699999999999998</v>
      </c>
    </row>
    <row r="17" spans="1:10" x14ac:dyDescent="0.25">
      <c r="A17" s="23" t="s">
        <v>217</v>
      </c>
      <c r="B17" s="37">
        <v>0</v>
      </c>
      <c r="C17" s="23">
        <v>6</v>
      </c>
      <c r="D17" s="23">
        <v>2.8000000000000001E-2</v>
      </c>
      <c r="E17" s="37">
        <v>0</v>
      </c>
      <c r="F17" s="23">
        <v>6</v>
      </c>
      <c r="G17" s="23">
        <v>0.21199999999999999</v>
      </c>
      <c r="H17" s="37">
        <v>2.1999999999999999E-2</v>
      </c>
      <c r="I17" s="23">
        <v>5.4820000000000002</v>
      </c>
      <c r="J17" s="23">
        <v>0.14699999999999999</v>
      </c>
    </row>
    <row r="18" spans="1:10" x14ac:dyDescent="0.25">
      <c r="A18" s="23" t="s">
        <v>218</v>
      </c>
      <c r="B18" s="37">
        <v>0.06</v>
      </c>
      <c r="C18" s="23">
        <v>5.8470000000000004</v>
      </c>
      <c r="D18" s="23">
        <v>0.122</v>
      </c>
      <c r="E18" s="37">
        <v>0</v>
      </c>
      <c r="F18" s="23">
        <v>5.9880000000000004</v>
      </c>
      <c r="G18" s="23">
        <v>0.76400000000000001</v>
      </c>
      <c r="H18" s="37">
        <v>0.20899999999999999</v>
      </c>
      <c r="I18" s="23">
        <v>4.0529999999999999</v>
      </c>
      <c r="J18" s="23">
        <v>4.0000000000000001E-3</v>
      </c>
    </row>
    <row r="19" spans="1:10" x14ac:dyDescent="0.25">
      <c r="A19" s="23" t="s">
        <v>219</v>
      </c>
      <c r="B19" s="37">
        <v>4.0000000000000001E-3</v>
      </c>
      <c r="C19" s="23">
        <v>2</v>
      </c>
      <c r="D19" s="23">
        <v>0.96599999999999997</v>
      </c>
      <c r="E19" s="37">
        <v>0</v>
      </c>
      <c r="F19" s="23">
        <v>2</v>
      </c>
      <c r="G19" s="23">
        <v>0.56200000000000006</v>
      </c>
      <c r="H19" s="37">
        <v>4.5999999999999999E-2</v>
      </c>
      <c r="I19" s="23">
        <v>2</v>
      </c>
      <c r="J19" s="23">
        <v>0.69099999999999995</v>
      </c>
    </row>
    <row r="20" spans="1:10" x14ac:dyDescent="0.25">
      <c r="A20" s="23" t="s">
        <v>220</v>
      </c>
      <c r="B20" s="37">
        <v>0.249</v>
      </c>
      <c r="C20" s="23">
        <v>2.9780000000000002</v>
      </c>
      <c r="D20" s="23">
        <v>1E-3</v>
      </c>
      <c r="E20" s="37">
        <v>0.124</v>
      </c>
      <c r="F20" s="23">
        <v>2</v>
      </c>
      <c r="G20" s="23">
        <v>0.182</v>
      </c>
      <c r="H20" s="37">
        <v>0.432</v>
      </c>
      <c r="I20" s="23">
        <v>2.4860000000000002</v>
      </c>
      <c r="J20" s="23">
        <v>8.0000000000000002E-3</v>
      </c>
    </row>
    <row r="21" spans="1:10" x14ac:dyDescent="0.25">
      <c r="A21" s="24"/>
      <c r="B21" s="38"/>
      <c r="C21" s="24"/>
      <c r="D21" s="24"/>
      <c r="E21" s="38"/>
      <c r="F21" s="24"/>
      <c r="G21" s="24"/>
      <c r="H21" s="38"/>
      <c r="I21" s="24"/>
      <c r="J21" s="24"/>
    </row>
    <row r="22" spans="1:10" x14ac:dyDescent="0.25">
      <c r="A22" s="25" t="s">
        <v>221</v>
      </c>
      <c r="B22" s="39">
        <f>AVERAGE(B5:B20)</f>
        <v>5.7250000000000002E-2</v>
      </c>
      <c r="C22" s="36">
        <f>AVERAGE(C5:C20)</f>
        <v>7.6803124999999994</v>
      </c>
      <c r="D22" s="26" t="s">
        <v>223</v>
      </c>
      <c r="E22" s="39">
        <f t="shared" ref="E22:F22" si="0">AVERAGE(E5:E20)</f>
        <v>3.0625000000000003E-2</v>
      </c>
      <c r="F22" s="36">
        <f t="shared" si="0"/>
        <v>7.2388124999999999</v>
      </c>
      <c r="G22" s="26" t="s">
        <v>223</v>
      </c>
      <c r="H22" s="39">
        <f t="shared" ref="H22:I22" si="1">AVERAGE(H5:H20)</f>
        <v>0.18012499999999998</v>
      </c>
      <c r="I22" s="36">
        <f t="shared" si="1"/>
        <v>4.3023750000000005</v>
      </c>
      <c r="J22" s="26" t="s">
        <v>223</v>
      </c>
    </row>
    <row r="23" spans="1:10" x14ac:dyDescent="0.25">
      <c r="A23" s="27" t="s">
        <v>222</v>
      </c>
      <c r="B23" s="40">
        <f>(STDEV(B5:B20))/(SQRT(COUNT(B5:B20)))</f>
        <v>1.8220524141747407E-2</v>
      </c>
      <c r="C23" s="28">
        <f t="shared" ref="C23" si="2">(STDEV(C5:C20))/(SQRT(COUNT(C5:C20)))</f>
        <v>1.5615728655182626</v>
      </c>
      <c r="D23" s="24" t="s">
        <v>223</v>
      </c>
      <c r="E23" s="40">
        <f t="shared" ref="E23:F23" si="3">(STDEV(E5:E20))/(SQRT(COUNT(E5:E20)))</f>
        <v>1.4438338720226783E-2</v>
      </c>
      <c r="F23" s="28">
        <f t="shared" si="3"/>
        <v>1.5026569946230517</v>
      </c>
      <c r="G23" s="24" t="s">
        <v>223</v>
      </c>
      <c r="H23" s="40">
        <f t="shared" ref="H23:I23" si="4">(STDEV(H5:H20))/(SQRT(COUNT(H5:H20)))</f>
        <v>4.6212721462818018E-2</v>
      </c>
      <c r="I23" s="28">
        <f t="shared" si="4"/>
        <v>0.48957837196067633</v>
      </c>
      <c r="J23" s="24" t="s">
        <v>223</v>
      </c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44" t="s">
        <v>224</v>
      </c>
      <c r="B25" s="44"/>
      <c r="C25" s="44"/>
      <c r="D25" s="44"/>
      <c r="E25" s="44"/>
      <c r="F25" s="44"/>
      <c r="G25" s="11"/>
      <c r="H25" s="11"/>
      <c r="I25" s="11"/>
      <c r="J25" s="11"/>
    </row>
    <row r="26" spans="1:10" x14ac:dyDescent="0.25">
      <c r="A26" s="2"/>
      <c r="B26" s="2"/>
      <c r="C26" s="3"/>
      <c r="D26" s="2"/>
      <c r="E26" s="2"/>
      <c r="F26" s="2"/>
      <c r="G26" s="2"/>
      <c r="H26" s="2"/>
      <c r="I26" s="2"/>
      <c r="J26" s="2"/>
    </row>
  </sheetData>
  <mergeCells count="4">
    <mergeCell ref="B3:D3"/>
    <mergeCell ref="E3:G3"/>
    <mergeCell ref="H3:J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4E3B-9932-9C46-B1FE-FF8842E3DAA2}">
  <dimension ref="A1:D9"/>
  <sheetViews>
    <sheetView workbookViewId="0">
      <selection activeCell="F14" sqref="F14"/>
    </sheetView>
  </sheetViews>
  <sheetFormatPr defaultColWidth="10.85546875" defaultRowHeight="15" x14ac:dyDescent="0.25"/>
  <cols>
    <col min="1" max="1" width="22.85546875" style="1" customWidth="1"/>
    <col min="2" max="2" width="32.42578125" style="1" customWidth="1"/>
    <col min="3" max="16384" width="10.85546875" style="1"/>
  </cols>
  <sheetData>
    <row r="1" spans="1:4" x14ac:dyDescent="0.25">
      <c r="A1" s="2" t="s">
        <v>283</v>
      </c>
    </row>
    <row r="3" spans="1:4" s="11" customFormat="1" x14ac:dyDescent="0.25">
      <c r="A3" s="42" t="s">
        <v>273</v>
      </c>
      <c r="B3" s="42" t="s">
        <v>274</v>
      </c>
      <c r="C3" s="42" t="s">
        <v>275</v>
      </c>
      <c r="D3" s="42" t="s">
        <v>276</v>
      </c>
    </row>
    <row r="4" spans="1:4" x14ac:dyDescent="0.25">
      <c r="A4" s="1" t="s">
        <v>278</v>
      </c>
      <c r="B4" s="1" t="s">
        <v>277</v>
      </c>
      <c r="C4" s="1">
        <v>0.36699999999999999</v>
      </c>
      <c r="D4" s="1">
        <v>1E-3</v>
      </c>
    </row>
    <row r="5" spans="1:4" x14ac:dyDescent="0.25">
      <c r="A5" s="1" t="s">
        <v>278</v>
      </c>
      <c r="B5" s="1" t="s">
        <v>279</v>
      </c>
      <c r="C5" s="1">
        <v>0.35299999999999998</v>
      </c>
      <c r="D5" s="1">
        <v>1E-3</v>
      </c>
    </row>
    <row r="6" spans="1:4" x14ac:dyDescent="0.25">
      <c r="A6" s="1" t="s">
        <v>280</v>
      </c>
      <c r="B6" s="1" t="s">
        <v>277</v>
      </c>
      <c r="C6" s="1">
        <v>0.124</v>
      </c>
      <c r="D6" s="1">
        <v>6.5000000000000002E-2</v>
      </c>
    </row>
    <row r="7" spans="1:4" x14ac:dyDescent="0.25">
      <c r="A7" s="1" t="s">
        <v>280</v>
      </c>
      <c r="B7" s="1" t="s">
        <v>279</v>
      </c>
      <c r="C7" s="1">
        <v>0.32800000000000001</v>
      </c>
      <c r="D7" s="1">
        <v>0.02</v>
      </c>
    </row>
    <row r="8" spans="1:4" x14ac:dyDescent="0.25">
      <c r="A8" s="1" t="s">
        <v>281</v>
      </c>
      <c r="B8" s="1" t="s">
        <v>277</v>
      </c>
      <c r="C8" s="1">
        <v>0.43099999999999999</v>
      </c>
      <c r="D8" s="1">
        <v>1E-3</v>
      </c>
    </row>
    <row r="9" spans="1:4" x14ac:dyDescent="0.25">
      <c r="A9" s="16" t="s">
        <v>281</v>
      </c>
      <c r="B9" s="16" t="s">
        <v>279</v>
      </c>
      <c r="C9" s="16">
        <v>0.254</v>
      </c>
      <c r="D9" s="16">
        <v>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H6" sqref="H6"/>
    </sheetView>
  </sheetViews>
  <sheetFormatPr defaultColWidth="9.140625" defaultRowHeight="15" x14ac:dyDescent="0.25"/>
  <cols>
    <col min="1" max="2" width="9.140625" style="1"/>
    <col min="3" max="3" width="21.42578125" style="1" bestFit="1" customWidth="1"/>
    <col min="4" max="4" width="19.42578125" style="1" bestFit="1" customWidth="1"/>
    <col min="5" max="5" width="20.42578125" style="1" bestFit="1" customWidth="1"/>
    <col min="6" max="6" width="19.42578125" style="1" bestFit="1" customWidth="1"/>
    <col min="7" max="16384" width="9.140625" style="1"/>
  </cols>
  <sheetData>
    <row r="1" spans="1:6" ht="58.5" customHeight="1" x14ac:dyDescent="0.25">
      <c r="A1" s="48" t="s">
        <v>282</v>
      </c>
      <c r="B1" s="48"/>
      <c r="C1" s="48"/>
      <c r="D1" s="48"/>
      <c r="E1" s="48"/>
      <c r="F1" s="48"/>
    </row>
    <row r="2" spans="1:6" x14ac:dyDescent="0.25">
      <c r="A2" s="32"/>
      <c r="B2" s="32"/>
      <c r="C2" s="45" t="s">
        <v>226</v>
      </c>
      <c r="D2" s="45"/>
      <c r="E2" s="45"/>
      <c r="F2" s="32"/>
    </row>
    <row r="3" spans="1:6" x14ac:dyDescent="0.25">
      <c r="A3" s="33"/>
      <c r="B3" s="34" t="s">
        <v>272</v>
      </c>
      <c r="C3" s="33" t="s">
        <v>227</v>
      </c>
      <c r="D3" s="33" t="s">
        <v>225</v>
      </c>
      <c r="E3" s="33" t="s">
        <v>228</v>
      </c>
      <c r="F3" s="33"/>
    </row>
    <row r="4" spans="1:6" x14ac:dyDescent="0.25">
      <c r="A4" s="49" t="s">
        <v>229</v>
      </c>
      <c r="B4" s="35" t="s">
        <v>227</v>
      </c>
      <c r="C4" s="35" t="s">
        <v>230</v>
      </c>
      <c r="D4" s="35" t="s">
        <v>231</v>
      </c>
      <c r="E4" s="35" t="s">
        <v>232</v>
      </c>
      <c r="F4" s="35"/>
    </row>
    <row r="5" spans="1:6" x14ac:dyDescent="0.25">
      <c r="A5" s="49"/>
      <c r="B5" s="35" t="s">
        <v>225</v>
      </c>
      <c r="C5" s="35" t="s">
        <v>233</v>
      </c>
      <c r="D5" s="35" t="s">
        <v>234</v>
      </c>
      <c r="E5" s="35" t="s">
        <v>235</v>
      </c>
      <c r="F5" s="35"/>
    </row>
    <row r="6" spans="1:6" x14ac:dyDescent="0.25">
      <c r="A6" s="49"/>
      <c r="B6" s="35" t="s">
        <v>228</v>
      </c>
      <c r="C6" s="35" t="s">
        <v>236</v>
      </c>
      <c r="D6" s="35" t="s">
        <v>237</v>
      </c>
      <c r="E6" s="35" t="s">
        <v>238</v>
      </c>
      <c r="F6" s="35"/>
    </row>
    <row r="7" spans="1:6" x14ac:dyDescent="0.25">
      <c r="A7" s="35"/>
      <c r="B7" s="35"/>
      <c r="C7" s="35"/>
      <c r="D7" s="35"/>
      <c r="E7" s="35"/>
      <c r="F7" s="35"/>
    </row>
    <row r="8" spans="1:6" x14ac:dyDescent="0.25">
      <c r="A8" s="32"/>
      <c r="B8" s="32"/>
      <c r="C8" s="45" t="s">
        <v>226</v>
      </c>
      <c r="D8" s="45"/>
      <c r="E8" s="45"/>
      <c r="F8" s="32"/>
    </row>
    <row r="9" spans="1:6" x14ac:dyDescent="0.25">
      <c r="A9" s="33"/>
      <c r="B9" s="34" t="s">
        <v>239</v>
      </c>
      <c r="C9" s="33" t="s">
        <v>227</v>
      </c>
      <c r="D9" s="33" t="s">
        <v>225</v>
      </c>
      <c r="E9" s="33" t="s">
        <v>228</v>
      </c>
      <c r="F9" s="33"/>
    </row>
    <row r="10" spans="1:6" x14ac:dyDescent="0.25">
      <c r="A10" s="49" t="s">
        <v>229</v>
      </c>
      <c r="B10" s="35" t="s">
        <v>227</v>
      </c>
      <c r="C10" s="35" t="s">
        <v>240</v>
      </c>
      <c r="D10" s="35" t="s">
        <v>241</v>
      </c>
      <c r="E10" s="35" t="s">
        <v>242</v>
      </c>
      <c r="F10" s="35"/>
    </row>
    <row r="11" spans="1:6" x14ac:dyDescent="0.25">
      <c r="A11" s="49"/>
      <c r="B11" s="35" t="s">
        <v>225</v>
      </c>
      <c r="C11" s="35" t="s">
        <v>243</v>
      </c>
      <c r="D11" s="35" t="s">
        <v>244</v>
      </c>
      <c r="E11" s="35" t="s">
        <v>245</v>
      </c>
      <c r="F11" s="35"/>
    </row>
    <row r="12" spans="1:6" x14ac:dyDescent="0.25">
      <c r="A12" s="49"/>
      <c r="B12" s="35" t="s">
        <v>228</v>
      </c>
      <c r="C12" s="35" t="s">
        <v>246</v>
      </c>
      <c r="D12" s="35" t="s">
        <v>247</v>
      </c>
      <c r="E12" s="35" t="s">
        <v>248</v>
      </c>
      <c r="F12" s="35"/>
    </row>
    <row r="13" spans="1:6" x14ac:dyDescent="0.25">
      <c r="A13" s="35"/>
      <c r="B13" s="35"/>
      <c r="C13" s="35"/>
      <c r="D13" s="35"/>
      <c r="E13" s="35"/>
      <c r="F13" s="35"/>
    </row>
    <row r="14" spans="1:6" x14ac:dyDescent="0.25">
      <c r="A14" s="32"/>
      <c r="B14" s="32"/>
      <c r="C14" s="45" t="s">
        <v>226</v>
      </c>
      <c r="D14" s="45"/>
      <c r="E14" s="45"/>
      <c r="F14" s="32"/>
    </row>
    <row r="15" spans="1:6" x14ac:dyDescent="0.25">
      <c r="A15" s="33"/>
      <c r="B15" s="34" t="s">
        <v>239</v>
      </c>
      <c r="C15" s="33" t="s">
        <v>249</v>
      </c>
      <c r="D15" s="33" t="s">
        <v>250</v>
      </c>
      <c r="E15" s="33" t="s">
        <v>251</v>
      </c>
      <c r="F15" s="33" t="s">
        <v>252</v>
      </c>
    </row>
    <row r="16" spans="1:6" x14ac:dyDescent="0.25">
      <c r="A16" s="46" t="s">
        <v>229</v>
      </c>
      <c r="B16" s="32" t="s">
        <v>249</v>
      </c>
      <c r="C16" s="32" t="s">
        <v>253</v>
      </c>
      <c r="D16" s="32" t="s">
        <v>254</v>
      </c>
      <c r="E16" s="32" t="s">
        <v>255</v>
      </c>
      <c r="F16" s="32" t="s">
        <v>256</v>
      </c>
    </row>
    <row r="17" spans="1:6" x14ac:dyDescent="0.25">
      <c r="A17" s="47"/>
      <c r="B17" s="7" t="s">
        <v>250</v>
      </c>
      <c r="C17" s="7" t="s">
        <v>257</v>
      </c>
      <c r="D17" s="7" t="s">
        <v>258</v>
      </c>
      <c r="E17" s="7" t="s">
        <v>259</v>
      </c>
      <c r="F17" s="7" t="s">
        <v>260</v>
      </c>
    </row>
    <row r="18" spans="1:6" x14ac:dyDescent="0.25">
      <c r="A18" s="47"/>
      <c r="B18" s="7" t="s">
        <v>251</v>
      </c>
      <c r="C18" s="7" t="s">
        <v>261</v>
      </c>
      <c r="D18" s="7" t="s">
        <v>262</v>
      </c>
      <c r="E18" s="7" t="s">
        <v>263</v>
      </c>
      <c r="F18" s="7" t="s">
        <v>264</v>
      </c>
    </row>
    <row r="19" spans="1:6" x14ac:dyDescent="0.25">
      <c r="A19" s="47"/>
      <c r="B19" s="7" t="s">
        <v>252</v>
      </c>
      <c r="C19" s="7" t="s">
        <v>265</v>
      </c>
      <c r="D19" s="7" t="s">
        <v>266</v>
      </c>
      <c r="E19" s="7" t="s">
        <v>267</v>
      </c>
      <c r="F19" s="7" t="s">
        <v>268</v>
      </c>
    </row>
    <row r="20" spans="1:6" x14ac:dyDescent="0.25">
      <c r="A20" s="33"/>
      <c r="B20" s="33"/>
      <c r="C20" s="33"/>
      <c r="D20" s="33"/>
      <c r="E20" s="33"/>
      <c r="F20" s="33"/>
    </row>
  </sheetData>
  <mergeCells count="7">
    <mergeCell ref="C14:E14"/>
    <mergeCell ref="A16:A19"/>
    <mergeCell ref="A1:F1"/>
    <mergeCell ref="C2:E2"/>
    <mergeCell ref="A4:A6"/>
    <mergeCell ref="C8:E8"/>
    <mergeCell ref="A10:A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S1. Sample list</vt:lpstr>
      <vt:lpstr>Table S2. MSVAR priors</vt:lpstr>
      <vt:lpstr>Table S3. Per locus statistics</vt:lpstr>
      <vt:lpstr>Table S4. Mantel Tests</vt:lpstr>
      <vt:lpstr>Table S5. BayesAss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Riël</dc:creator>
  <cp:lastModifiedBy>DM</cp:lastModifiedBy>
  <dcterms:created xsi:type="dcterms:W3CDTF">2016-03-22T10:31:50Z</dcterms:created>
  <dcterms:modified xsi:type="dcterms:W3CDTF">2019-08-05T08:04:26Z</dcterms:modified>
</cp:coreProperties>
</file>