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spar/Desktop/A_deutsche daten neu/Manuskript/Tabellen Manuskript/"/>
    </mc:Choice>
  </mc:AlternateContent>
  <bookViews>
    <workbookView xWindow="3200" yWindow="460" windowWidth="25600" windowHeight="16060" tabRatio="500"/>
  </bookViews>
  <sheets>
    <sheet name="Blatt1" sheetId="1" r:id="rId1"/>
  </sheets>
  <calcPr calcId="15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1" i="1" l="1"/>
  <c r="V51" i="1"/>
  <c r="G5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31" i="1"/>
</calcChain>
</file>

<file path=xl/sharedStrings.xml><?xml version="1.0" encoding="utf-8"?>
<sst xmlns="http://schemas.openxmlformats.org/spreadsheetml/2006/main" count="27" uniqueCount="16">
  <si>
    <t>Height</t>
  </si>
  <si>
    <t xml:space="preserve">Mean </t>
  </si>
  <si>
    <t>95% CI</t>
  </si>
  <si>
    <t>Median</t>
  </si>
  <si>
    <t>SD</t>
  </si>
  <si>
    <t>N</t>
  </si>
  <si>
    <t>Weight</t>
  </si>
  <si>
    <t>BMI</t>
  </si>
  <si>
    <t>%&lt;18.5</t>
  </si>
  <si>
    <t>%18.5-24.9</t>
  </si>
  <si>
    <t>%25.0-29.9</t>
  </si>
  <si>
    <t>%&gt;=30.0</t>
  </si>
  <si>
    <t>Year</t>
  </si>
  <si>
    <t>Skew</t>
  </si>
  <si>
    <t>MeanA</t>
  </si>
  <si>
    <t>MeanI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</si>
</sst>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Times New Roman"/>
    </font>
    <font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65" fontId="0" fillId="0" borderId="0" xfId="0" applyNumberFormat="1"/>
    <xf numFmtId="0" fontId="3" fillId="0" borderId="0" xfId="0" applyFont="1" applyAlignment="1">
      <alignment vertical="center"/>
    </xf>
  </cellXfs>
  <cellStyles count="75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Stand.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zoomScale="150" zoomScaleNormal="150" zoomScalePageLayoutView="150" workbookViewId="0">
      <selection activeCell="G59" sqref="G59"/>
    </sheetView>
  </sheetViews>
  <sheetFormatPr baseColWidth="10" defaultRowHeight="16" x14ac:dyDescent="0.2"/>
  <cols>
    <col min="1" max="1" width="4.1640625" customWidth="1"/>
    <col min="2" max="2" width="5" customWidth="1"/>
    <col min="3" max="3" width="4.5" customWidth="1"/>
    <col min="4" max="4" width="4.83203125" customWidth="1"/>
    <col min="5" max="5" width="5.33203125" customWidth="1"/>
    <col min="6" max="6" width="3.33203125" customWidth="1"/>
    <col min="7" max="7" width="7" customWidth="1"/>
    <col min="8" max="9" width="3.83203125" customWidth="1"/>
    <col min="10" max="10" width="5" customWidth="1"/>
    <col min="11" max="11" width="4.83203125" customWidth="1"/>
    <col min="12" max="12" width="4.6640625" customWidth="1"/>
    <col min="13" max="13" width="3.6640625" customWidth="1"/>
    <col min="14" max="14" width="6.83203125" customWidth="1"/>
    <col min="15" max="15" width="3.33203125" customWidth="1"/>
    <col min="16" max="16" width="4.6640625" customWidth="1"/>
    <col min="17" max="18" width="4.5" customWidth="1"/>
    <col min="19" max="19" width="4.83203125" customWidth="1"/>
    <col min="20" max="20" width="4.6640625" customWidth="1"/>
    <col min="21" max="21" width="3.1640625" customWidth="1"/>
    <col min="22" max="22" width="7" customWidth="1"/>
    <col min="23" max="23" width="3.6640625" customWidth="1"/>
    <col min="24" max="24" width="5" customWidth="1"/>
    <col min="25" max="25" width="6.6640625" customWidth="1"/>
    <col min="26" max="26" width="6.83203125" customWidth="1"/>
    <col min="27" max="27" width="5.5" customWidth="1"/>
  </cols>
  <sheetData>
    <row r="1" spans="1:27" s="1" customFormat="1" ht="11" customHeight="1" x14ac:dyDescent="0.2">
      <c r="A1" s="2"/>
      <c r="B1" s="6" t="s">
        <v>0</v>
      </c>
      <c r="C1" s="6"/>
      <c r="D1" s="6"/>
      <c r="E1" s="6"/>
      <c r="F1" s="6"/>
      <c r="G1" s="6"/>
      <c r="H1" s="2"/>
      <c r="I1" s="6" t="s">
        <v>6</v>
      </c>
      <c r="J1" s="6"/>
      <c r="K1" s="6"/>
      <c r="L1" s="6"/>
      <c r="M1" s="6"/>
      <c r="N1" s="6"/>
      <c r="O1" s="6"/>
      <c r="P1" s="2"/>
      <c r="Q1" s="6" t="s">
        <v>7</v>
      </c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" customFormat="1" ht="11" customHeight="1" x14ac:dyDescent="0.2">
      <c r="A2" s="2" t="s">
        <v>12</v>
      </c>
      <c r="B2" s="2" t="s">
        <v>1</v>
      </c>
      <c r="C2" s="6" t="s">
        <v>2</v>
      </c>
      <c r="D2" s="6"/>
      <c r="E2" s="2" t="s">
        <v>3</v>
      </c>
      <c r="F2" s="2" t="s">
        <v>4</v>
      </c>
      <c r="G2" s="2" t="s">
        <v>5</v>
      </c>
      <c r="H2" s="2" t="s">
        <v>13</v>
      </c>
      <c r="I2" s="2" t="s">
        <v>1</v>
      </c>
      <c r="J2" s="6" t="s">
        <v>2</v>
      </c>
      <c r="K2" s="6"/>
      <c r="L2" s="2" t="s">
        <v>3</v>
      </c>
      <c r="M2" s="2" t="s">
        <v>4</v>
      </c>
      <c r="N2" s="2" t="s">
        <v>5</v>
      </c>
      <c r="O2" s="2" t="s">
        <v>13</v>
      </c>
      <c r="P2" s="2" t="s">
        <v>14</v>
      </c>
      <c r="Q2" s="2" t="s">
        <v>15</v>
      </c>
      <c r="R2" s="6" t="s">
        <v>2</v>
      </c>
      <c r="S2" s="6"/>
      <c r="T2" s="2" t="s">
        <v>3</v>
      </c>
      <c r="U2" s="2" t="s">
        <v>4</v>
      </c>
      <c r="V2" s="2" t="s">
        <v>5</v>
      </c>
      <c r="W2" s="2" t="s">
        <v>13</v>
      </c>
      <c r="X2" s="2" t="s">
        <v>8</v>
      </c>
      <c r="Y2" s="2" t="s">
        <v>9</v>
      </c>
      <c r="Z2" s="2" t="s">
        <v>10</v>
      </c>
      <c r="AA2" s="2" t="s">
        <v>11</v>
      </c>
    </row>
    <row r="3" spans="1:27" s="1" customFormat="1" ht="11" customHeight="1" x14ac:dyDescent="0.2">
      <c r="A3" s="2">
        <v>1956</v>
      </c>
      <c r="B3" s="3">
        <v>173.50294641783373</v>
      </c>
      <c r="C3" s="3">
        <v>173.47331523424046</v>
      </c>
      <c r="D3" s="3">
        <v>173.53257760142699</v>
      </c>
      <c r="E3" s="2">
        <v>173</v>
      </c>
      <c r="F3" s="3">
        <v>6.4660661510733926</v>
      </c>
      <c r="G3" s="2">
        <v>182934</v>
      </c>
      <c r="H3" s="2"/>
      <c r="I3" s="3">
        <v>67.067626748896942</v>
      </c>
      <c r="J3" s="3">
        <v>67.029251711372865</v>
      </c>
      <c r="K3" s="3">
        <v>67.106001786421018</v>
      </c>
      <c r="L3" s="2">
        <v>65</v>
      </c>
      <c r="M3" s="3">
        <v>8.3733796337492201</v>
      </c>
      <c r="N3" s="2">
        <v>182901</v>
      </c>
      <c r="O3" s="3"/>
      <c r="P3" s="3">
        <v>22.279181420152241</v>
      </c>
      <c r="Q3" s="2"/>
      <c r="R3" s="4"/>
      <c r="S3" s="4"/>
      <c r="T3" s="2"/>
      <c r="U3" s="2"/>
      <c r="V3" s="2">
        <v>182901</v>
      </c>
      <c r="W3" s="2"/>
      <c r="X3" s="2"/>
      <c r="Y3" s="2"/>
      <c r="Z3" s="2"/>
      <c r="AA3" s="2"/>
    </row>
    <row r="4" spans="1:27" s="1" customFormat="1" ht="11" customHeight="1" x14ac:dyDescent="0.2">
      <c r="A4" s="2">
        <v>1957</v>
      </c>
      <c r="B4" s="3">
        <v>174.03303720015893</v>
      </c>
      <c r="C4" s="3">
        <v>174.01292521916199</v>
      </c>
      <c r="D4" s="3">
        <v>174.05314918115587</v>
      </c>
      <c r="E4" s="2">
        <v>173</v>
      </c>
      <c r="F4" s="3">
        <v>6.471841801475664</v>
      </c>
      <c r="G4" s="2">
        <v>397794</v>
      </c>
      <c r="H4" s="2"/>
      <c r="I4" s="3">
        <v>68.115097358294079</v>
      </c>
      <c r="J4" s="3">
        <v>68.088321385205163</v>
      </c>
      <c r="K4" s="3">
        <v>68.141873331382996</v>
      </c>
      <c r="L4" s="2">
        <v>67</v>
      </c>
      <c r="M4" s="3">
        <v>8.6336366143613521</v>
      </c>
      <c r="N4" s="2">
        <v>399401</v>
      </c>
      <c r="O4" s="3"/>
      <c r="P4" s="3">
        <v>22.489509458599464</v>
      </c>
      <c r="Q4" s="2"/>
      <c r="R4" s="4"/>
      <c r="S4" s="4"/>
      <c r="T4" s="2"/>
      <c r="U4" s="2"/>
      <c r="V4" s="2">
        <v>399401</v>
      </c>
      <c r="W4" s="2"/>
      <c r="X4" s="2"/>
      <c r="Y4" s="2"/>
      <c r="Z4" s="2"/>
      <c r="AA4" s="2"/>
    </row>
    <row r="5" spans="1:27" s="1" customFormat="1" ht="11" customHeight="1" x14ac:dyDescent="0.2">
      <c r="A5" s="2">
        <v>1958</v>
      </c>
      <c r="B5" s="3">
        <v>174.24233064552877</v>
      </c>
      <c r="C5" s="3">
        <v>174.22322307743337</v>
      </c>
      <c r="D5" s="3">
        <v>174.26143821362416</v>
      </c>
      <c r="E5" s="2">
        <v>174</v>
      </c>
      <c r="F5" s="3">
        <v>6.4593898589922585</v>
      </c>
      <c r="G5" s="2">
        <v>439020</v>
      </c>
      <c r="H5" s="2"/>
      <c r="I5" s="3">
        <v>68.56088377541856</v>
      </c>
      <c r="J5" s="3">
        <v>68.534666939708529</v>
      </c>
      <c r="K5" s="3">
        <v>68.587100611128591</v>
      </c>
      <c r="L5" s="2">
        <v>67</v>
      </c>
      <c r="M5" s="3">
        <v>8.8600208845851185</v>
      </c>
      <c r="N5" s="2">
        <v>438754</v>
      </c>
      <c r="O5" s="3"/>
      <c r="P5" s="3">
        <v>22.58234635733923</v>
      </c>
      <c r="Q5" s="2"/>
      <c r="R5" s="4"/>
      <c r="S5" s="4"/>
      <c r="T5" s="2"/>
      <c r="U5" s="2"/>
      <c r="V5" s="2">
        <v>438754</v>
      </c>
      <c r="W5" s="2"/>
      <c r="X5" s="2"/>
      <c r="Y5" s="2"/>
      <c r="Z5" s="2"/>
      <c r="AA5" s="2"/>
    </row>
    <row r="6" spans="1:27" s="1" customFormat="1" ht="11" customHeight="1" x14ac:dyDescent="0.2">
      <c r="A6" s="2">
        <v>1959</v>
      </c>
      <c r="B6" s="3">
        <v>174.49691167763518</v>
      </c>
      <c r="C6" s="3">
        <v>174.47709477306066</v>
      </c>
      <c r="D6" s="3">
        <v>174.51672858220971</v>
      </c>
      <c r="E6" s="2">
        <v>174</v>
      </c>
      <c r="F6" s="3">
        <v>6.4772762169421174</v>
      </c>
      <c r="G6" s="2">
        <v>410417</v>
      </c>
      <c r="H6" s="3">
        <v>5.70219E-2</v>
      </c>
      <c r="I6" s="3">
        <v>68.711966630830375</v>
      </c>
      <c r="J6" s="3">
        <v>68.684772914880043</v>
      </c>
      <c r="K6" s="3">
        <v>68.739160346780707</v>
      </c>
      <c r="L6" s="2">
        <v>67</v>
      </c>
      <c r="M6" s="3">
        <v>8.8860711062805962</v>
      </c>
      <c r="N6" s="2">
        <v>410199</v>
      </c>
      <c r="O6" s="3">
        <v>0.76071</v>
      </c>
      <c r="P6" s="3">
        <v>22.566119766174271</v>
      </c>
      <c r="Q6" s="2"/>
      <c r="R6" s="4"/>
      <c r="S6" s="4"/>
      <c r="T6" s="2"/>
      <c r="U6" s="2"/>
      <c r="V6" s="2">
        <v>410199</v>
      </c>
      <c r="W6" s="2"/>
      <c r="X6" s="2"/>
      <c r="Y6" s="2"/>
      <c r="Z6" s="2"/>
      <c r="AA6" s="2"/>
    </row>
    <row r="7" spans="1:27" s="1" customFormat="1" ht="11" customHeight="1" x14ac:dyDescent="0.2">
      <c r="A7" s="2">
        <v>1960</v>
      </c>
      <c r="B7" s="3">
        <v>174.87583526884686</v>
      </c>
      <c r="C7" s="3">
        <v>174.85514662446556</v>
      </c>
      <c r="D7" s="3">
        <v>174.89652391322815</v>
      </c>
      <c r="E7" s="2">
        <v>174</v>
      </c>
      <c r="F7" s="3">
        <v>6.4898476371935674</v>
      </c>
      <c r="G7" s="2">
        <v>378022</v>
      </c>
      <c r="H7" s="2"/>
      <c r="I7" s="3">
        <v>68.445829505957477</v>
      </c>
      <c r="J7" s="3">
        <v>68.417601646687189</v>
      </c>
      <c r="K7" s="3">
        <v>68.474057365227765</v>
      </c>
      <c r="L7" s="2">
        <v>67</v>
      </c>
      <c r="M7" s="3">
        <v>8.8517763393151423</v>
      </c>
      <c r="N7" s="2">
        <v>377761</v>
      </c>
      <c r="O7" s="3"/>
      <c r="P7" s="3">
        <v>22.38140713462829</v>
      </c>
      <c r="Q7" s="2"/>
      <c r="R7" s="4"/>
      <c r="S7" s="4"/>
      <c r="T7" s="2"/>
      <c r="U7" s="2"/>
      <c r="V7" s="2">
        <v>377761</v>
      </c>
      <c r="W7" s="2"/>
      <c r="X7" s="2"/>
      <c r="Y7" s="2"/>
      <c r="Z7" s="2"/>
      <c r="AA7" s="2"/>
    </row>
    <row r="8" spans="1:27" s="1" customFormat="1" ht="11" customHeight="1" x14ac:dyDescent="0.2">
      <c r="A8" s="2">
        <v>1961</v>
      </c>
      <c r="B8" s="3">
        <v>175.00525494226343</v>
      </c>
      <c r="C8" s="3">
        <v>174.98237055900231</v>
      </c>
      <c r="D8" s="3">
        <v>175.02813932552456</v>
      </c>
      <c r="E8" s="2">
        <v>174</v>
      </c>
      <c r="F8" s="3">
        <v>6.4947051194510816</v>
      </c>
      <c r="G8" s="2">
        <v>309423</v>
      </c>
      <c r="H8" s="2"/>
      <c r="I8" s="3"/>
      <c r="J8" s="3"/>
      <c r="K8" s="3"/>
      <c r="L8" s="2"/>
      <c r="M8" s="3"/>
      <c r="N8" s="2"/>
      <c r="O8" s="3"/>
      <c r="P8" s="3"/>
      <c r="Q8" s="2"/>
      <c r="R8" s="4"/>
      <c r="S8" s="4"/>
      <c r="T8" s="2"/>
      <c r="U8" s="2"/>
      <c r="V8" s="2"/>
      <c r="W8" s="2"/>
      <c r="X8" s="2"/>
      <c r="Y8" s="2"/>
      <c r="Z8" s="2"/>
      <c r="AA8" s="2"/>
    </row>
    <row r="9" spans="1:27" s="1" customFormat="1" ht="11" customHeight="1" x14ac:dyDescent="0.2">
      <c r="A9" s="2">
        <v>1962</v>
      </c>
      <c r="B9" s="3">
        <v>175.14714652152966</v>
      </c>
      <c r="C9" s="3">
        <v>175.12412426025048</v>
      </c>
      <c r="D9" s="3">
        <v>175.17016878280884</v>
      </c>
      <c r="E9" s="2">
        <v>175</v>
      </c>
      <c r="F9" s="3">
        <v>6.5103650363163021</v>
      </c>
      <c r="G9" s="2">
        <v>307204</v>
      </c>
      <c r="H9" s="2"/>
      <c r="I9" s="3"/>
      <c r="J9" s="3"/>
      <c r="K9" s="3"/>
      <c r="L9" s="2"/>
      <c r="M9" s="3"/>
      <c r="N9" s="2"/>
      <c r="O9" s="3"/>
      <c r="P9" s="3"/>
      <c r="Q9" s="2"/>
      <c r="R9" s="4"/>
      <c r="S9" s="4"/>
      <c r="T9" s="2"/>
      <c r="U9" s="2"/>
      <c r="V9" s="2"/>
      <c r="W9" s="2"/>
      <c r="X9" s="2"/>
      <c r="Y9" s="2"/>
      <c r="Z9" s="2"/>
      <c r="AA9" s="2"/>
    </row>
    <row r="10" spans="1:27" s="1" customFormat="1" ht="11" customHeight="1" x14ac:dyDescent="0.2">
      <c r="A10" s="2">
        <v>1963</v>
      </c>
      <c r="B10" s="3">
        <v>175.19900753991337</v>
      </c>
      <c r="C10" s="3">
        <v>175.17636093539411</v>
      </c>
      <c r="D10" s="3">
        <v>175.22165414443262</v>
      </c>
      <c r="E10" s="2">
        <v>175</v>
      </c>
      <c r="F10" s="3">
        <v>6.4970613742973393</v>
      </c>
      <c r="G10" s="2">
        <v>316184</v>
      </c>
      <c r="H10" s="2"/>
      <c r="I10" s="3"/>
      <c r="J10" s="3"/>
      <c r="K10" s="3"/>
      <c r="L10" s="2"/>
      <c r="M10" s="3"/>
      <c r="N10" s="2"/>
      <c r="O10" s="3"/>
      <c r="P10" s="3"/>
      <c r="Q10" s="2"/>
      <c r="R10" s="4"/>
      <c r="S10" s="4"/>
      <c r="T10" s="2"/>
      <c r="U10" s="2"/>
      <c r="V10" s="2"/>
      <c r="W10" s="2"/>
      <c r="X10" s="2"/>
      <c r="Y10" s="2"/>
      <c r="Z10" s="2"/>
      <c r="AA10" s="2"/>
    </row>
    <row r="11" spans="1:27" s="1" customFormat="1" ht="11" customHeight="1" x14ac:dyDescent="0.2">
      <c r="A11" s="2">
        <v>1964</v>
      </c>
      <c r="B11" s="3">
        <v>175.18828193756582</v>
      </c>
      <c r="C11" s="3">
        <v>175.16160663138518</v>
      </c>
      <c r="D11" s="3">
        <v>175.21495724374645</v>
      </c>
      <c r="E11" s="2">
        <v>175</v>
      </c>
      <c r="F11" s="3">
        <v>6.5524891465199548</v>
      </c>
      <c r="G11" s="2">
        <v>231796</v>
      </c>
      <c r="H11" s="2"/>
      <c r="I11" s="3">
        <v>68.859500753836215</v>
      </c>
      <c r="J11" s="3">
        <v>68.821884076260346</v>
      </c>
      <c r="K11" s="3">
        <v>68.897117431412084</v>
      </c>
      <c r="L11" s="2">
        <v>67</v>
      </c>
      <c r="M11" s="3">
        <v>9.1541479499657719</v>
      </c>
      <c r="N11" s="2">
        <v>227503</v>
      </c>
      <c r="O11" s="3"/>
      <c r="P11" s="3">
        <v>22.436430401929211</v>
      </c>
      <c r="Q11" s="2"/>
      <c r="R11" s="4"/>
      <c r="S11" s="4"/>
      <c r="T11" s="2"/>
      <c r="U11" s="2"/>
      <c r="V11" s="2">
        <v>227503</v>
      </c>
      <c r="W11" s="2"/>
      <c r="X11" s="2"/>
      <c r="Y11" s="2"/>
      <c r="Z11" s="2"/>
      <c r="AA11" s="2"/>
    </row>
    <row r="12" spans="1:27" s="1" customFormat="1" ht="11" customHeight="1" x14ac:dyDescent="0.2">
      <c r="A12" s="2">
        <v>1965</v>
      </c>
      <c r="B12" s="3">
        <v>175.18994292952789</v>
      </c>
      <c r="C12" s="3">
        <v>175.16675653246489</v>
      </c>
      <c r="D12" s="3">
        <v>175.21312932659089</v>
      </c>
      <c r="E12" s="2">
        <v>175</v>
      </c>
      <c r="F12" s="3">
        <v>6.4450778455156232</v>
      </c>
      <c r="G12" s="2">
        <v>296826</v>
      </c>
      <c r="H12" s="2"/>
      <c r="I12" s="3">
        <v>69.174696147771769</v>
      </c>
      <c r="J12" s="3">
        <v>69.140221037725638</v>
      </c>
      <c r="K12" s="3">
        <v>69.2091712578179</v>
      </c>
      <c r="L12" s="2">
        <v>67</v>
      </c>
      <c r="M12" s="3">
        <v>9.492705604084291</v>
      </c>
      <c r="N12" s="2">
        <v>291260</v>
      </c>
      <c r="O12" s="3"/>
      <c r="P12" s="3">
        <v>22.538702850049933</v>
      </c>
      <c r="Q12" s="2"/>
      <c r="R12" s="4"/>
      <c r="S12" s="4"/>
      <c r="T12" s="2"/>
      <c r="U12" s="2"/>
      <c r="V12" s="2">
        <v>291260</v>
      </c>
      <c r="W12" s="2"/>
      <c r="X12" s="2"/>
      <c r="Y12" s="2"/>
      <c r="Z12" s="2"/>
      <c r="AA12" s="2"/>
    </row>
    <row r="13" spans="1:27" s="1" customFormat="1" ht="11" customHeight="1" x14ac:dyDescent="0.2">
      <c r="A13" s="2">
        <v>1966</v>
      </c>
      <c r="B13" s="3">
        <v>175.43295685628777</v>
      </c>
      <c r="C13" s="3">
        <v>175.41062313039444</v>
      </c>
      <c r="D13" s="3">
        <v>175.45529058218111</v>
      </c>
      <c r="E13" s="2">
        <v>175</v>
      </c>
      <c r="F13" s="3">
        <v>6.4768250134191643</v>
      </c>
      <c r="G13" s="2">
        <v>323083</v>
      </c>
      <c r="H13" s="2"/>
      <c r="I13" s="3">
        <v>69.352444256297815</v>
      </c>
      <c r="J13" s="3">
        <v>69.318329261335194</v>
      </c>
      <c r="K13" s="3">
        <v>69.386559251260437</v>
      </c>
      <c r="L13" s="2">
        <v>67</v>
      </c>
      <c r="M13" s="3">
        <v>9.7926936202180332</v>
      </c>
      <c r="N13" s="2">
        <v>316538</v>
      </c>
      <c r="O13" s="3"/>
      <c r="P13" s="3">
        <v>22.534057871590722</v>
      </c>
      <c r="Q13" s="2"/>
      <c r="R13" s="4"/>
      <c r="S13" s="4"/>
      <c r="T13" s="2"/>
      <c r="U13" s="2"/>
      <c r="V13" s="2">
        <v>316538</v>
      </c>
      <c r="W13" s="2"/>
      <c r="X13" s="2"/>
      <c r="Y13" s="2"/>
      <c r="Z13" s="2"/>
      <c r="AA13" s="2"/>
    </row>
    <row r="14" spans="1:27" s="1" customFormat="1" ht="11" customHeight="1" x14ac:dyDescent="0.2">
      <c r="A14" s="2">
        <v>1967</v>
      </c>
      <c r="B14" s="3">
        <v>175.50377640036734</v>
      </c>
      <c r="C14" s="3">
        <v>175.48223585716548</v>
      </c>
      <c r="D14" s="3">
        <v>175.52531694356921</v>
      </c>
      <c r="E14" s="2">
        <v>175</v>
      </c>
      <c r="F14" s="3">
        <v>6.4876813174069428</v>
      </c>
      <c r="G14" s="2">
        <v>348480</v>
      </c>
      <c r="H14" s="2"/>
      <c r="I14" s="3">
        <v>69.159910399210844</v>
      </c>
      <c r="J14" s="3">
        <v>69.127124621365866</v>
      </c>
      <c r="K14" s="3">
        <v>69.192696177055822</v>
      </c>
      <c r="L14" s="2">
        <v>67</v>
      </c>
      <c r="M14" s="3">
        <v>9.7626061208112702</v>
      </c>
      <c r="N14" s="2">
        <v>340622</v>
      </c>
      <c r="O14" s="3"/>
      <c r="P14" s="3">
        <v>22.453367792850926</v>
      </c>
      <c r="Q14" s="2"/>
      <c r="R14" s="4"/>
      <c r="S14" s="4"/>
      <c r="T14" s="2"/>
      <c r="U14" s="2"/>
      <c r="V14" s="2">
        <v>340622</v>
      </c>
      <c r="W14" s="2"/>
      <c r="X14" s="2"/>
      <c r="Y14" s="2"/>
      <c r="Z14" s="2"/>
      <c r="AA14" s="2"/>
    </row>
    <row r="15" spans="1:27" s="1" customFormat="1" ht="11" customHeight="1" x14ac:dyDescent="0.2">
      <c r="A15" s="2">
        <v>1968</v>
      </c>
      <c r="B15" s="3">
        <v>175.95058165699118</v>
      </c>
      <c r="C15" s="3">
        <v>175.9292176528316</v>
      </c>
      <c r="D15" s="3">
        <v>175.97194566115076</v>
      </c>
      <c r="E15" s="2">
        <v>175</v>
      </c>
      <c r="F15" s="3">
        <v>6.49932678119574</v>
      </c>
      <c r="G15" s="2">
        <v>355536</v>
      </c>
      <c r="H15" s="2"/>
      <c r="I15" s="3">
        <v>68.815780629089971</v>
      </c>
      <c r="J15" s="3">
        <v>68.783227238267585</v>
      </c>
      <c r="K15" s="3">
        <v>68.848334019912357</v>
      </c>
      <c r="L15" s="2">
        <v>67</v>
      </c>
      <c r="M15" s="3">
        <v>9.8828655349218799</v>
      </c>
      <c r="N15" s="2">
        <v>354067</v>
      </c>
      <c r="O15" s="3"/>
      <c r="P15" s="3">
        <v>22.22831932228166</v>
      </c>
      <c r="Q15" s="2"/>
      <c r="R15" s="4"/>
      <c r="S15" s="4"/>
      <c r="T15" s="2"/>
      <c r="U15" s="2"/>
      <c r="V15" s="2">
        <v>354067</v>
      </c>
      <c r="W15" s="2"/>
      <c r="X15" s="2"/>
      <c r="Y15" s="2"/>
      <c r="Z15" s="2"/>
      <c r="AA15" s="2"/>
    </row>
    <row r="16" spans="1:27" s="1" customFormat="1" ht="11" customHeight="1" x14ac:dyDescent="0.2">
      <c r="A16" s="2">
        <v>1969</v>
      </c>
      <c r="B16" s="3">
        <v>176.08431753874922</v>
      </c>
      <c r="C16" s="3">
        <v>176.06298780141788</v>
      </c>
      <c r="D16" s="3">
        <v>176.10564727608056</v>
      </c>
      <c r="E16" s="2">
        <v>175</v>
      </c>
      <c r="F16" s="3">
        <v>6.5243129557385267</v>
      </c>
      <c r="G16" s="2">
        <v>359427</v>
      </c>
      <c r="H16" s="3">
        <v>5.8334799999999999E-2</v>
      </c>
      <c r="I16" s="3">
        <v>69.139799606558839</v>
      </c>
      <c r="J16" s="3">
        <v>69.105630123153006</v>
      </c>
      <c r="K16" s="3">
        <v>69.173969089964672</v>
      </c>
      <c r="L16" s="2">
        <v>67</v>
      </c>
      <c r="M16" s="3">
        <v>10.451223820380092</v>
      </c>
      <c r="N16" s="2">
        <v>359393</v>
      </c>
      <c r="O16" s="3">
        <v>1.077931</v>
      </c>
      <c r="P16" s="3">
        <v>22.2990704470647</v>
      </c>
      <c r="Q16" s="2"/>
      <c r="R16" s="4"/>
      <c r="S16" s="4"/>
      <c r="T16" s="2"/>
      <c r="U16" s="2"/>
      <c r="V16" s="2">
        <v>359393</v>
      </c>
      <c r="W16" s="2"/>
      <c r="X16" s="2"/>
      <c r="Y16" s="2"/>
      <c r="Z16" s="2"/>
      <c r="AA16" s="2"/>
    </row>
    <row r="17" spans="1:27" s="1" customFormat="1" ht="11" customHeight="1" x14ac:dyDescent="0.2">
      <c r="A17" s="2">
        <v>1970</v>
      </c>
      <c r="B17" s="3">
        <v>176.2501216365018</v>
      </c>
      <c r="C17" s="3">
        <v>176.22856413376311</v>
      </c>
      <c r="D17" s="3">
        <v>176.27167913924049</v>
      </c>
      <c r="E17" s="2">
        <v>176</v>
      </c>
      <c r="F17" s="3">
        <v>6.5204636384716901</v>
      </c>
      <c r="G17" s="2">
        <v>351457</v>
      </c>
      <c r="H17" s="2"/>
      <c r="I17" s="3">
        <v>69.19239087132209</v>
      </c>
      <c r="J17" s="3">
        <v>69.157664677196848</v>
      </c>
      <c r="K17" s="3">
        <v>69.227117065447331</v>
      </c>
      <c r="L17" s="2">
        <v>67</v>
      </c>
      <c r="M17" s="3">
        <v>10.503023919516398</v>
      </c>
      <c r="N17" s="2">
        <v>351420</v>
      </c>
      <c r="O17" s="3"/>
      <c r="P17" s="3">
        <v>22.274065205436749</v>
      </c>
      <c r="Q17" s="2"/>
      <c r="R17" s="4"/>
      <c r="S17" s="4"/>
      <c r="T17" s="2"/>
      <c r="U17" s="2"/>
      <c r="V17" s="2">
        <v>351420</v>
      </c>
      <c r="W17" s="2"/>
      <c r="X17" s="2"/>
      <c r="Y17" s="2"/>
      <c r="Z17" s="2"/>
      <c r="AA17" s="2"/>
    </row>
    <row r="18" spans="1:27" s="1" customFormat="1" ht="11" customHeight="1" x14ac:dyDescent="0.2">
      <c r="A18" s="2">
        <v>1971</v>
      </c>
      <c r="B18" s="3">
        <v>176.6143781319557</v>
      </c>
      <c r="C18" s="3">
        <v>176.59218753864988</v>
      </c>
      <c r="D18" s="3">
        <v>176.63656872526153</v>
      </c>
      <c r="E18" s="2">
        <v>176</v>
      </c>
      <c r="F18" s="3">
        <v>6.563206743270519</v>
      </c>
      <c r="G18" s="2">
        <v>336052</v>
      </c>
      <c r="H18" s="2"/>
      <c r="I18" s="3">
        <v>69.477150561637302</v>
      </c>
      <c r="J18" s="3">
        <v>69.441240711422012</v>
      </c>
      <c r="K18" s="3">
        <v>69.513060411852592</v>
      </c>
      <c r="L18" s="2">
        <v>68</v>
      </c>
      <c r="M18" s="3">
        <v>10.619780190763116</v>
      </c>
      <c r="N18" s="2">
        <v>335982</v>
      </c>
      <c r="O18" s="3"/>
      <c r="P18" s="3">
        <v>22.273572792328274</v>
      </c>
      <c r="Q18" s="2"/>
      <c r="R18" s="4"/>
      <c r="S18" s="4"/>
      <c r="T18" s="2"/>
      <c r="U18" s="2"/>
      <c r="V18" s="2">
        <v>335982</v>
      </c>
      <c r="W18" s="2"/>
      <c r="X18" s="2"/>
      <c r="Y18" s="2"/>
      <c r="Z18" s="2"/>
      <c r="AA18" s="2"/>
    </row>
    <row r="19" spans="1:27" s="1" customFormat="1" ht="11" customHeight="1" x14ac:dyDescent="0.2">
      <c r="A19" s="2">
        <v>1972</v>
      </c>
      <c r="B19" s="3">
        <v>176.80188911972849</v>
      </c>
      <c r="C19" s="3">
        <v>176.77967697704128</v>
      </c>
      <c r="D19" s="3">
        <v>176.8241012624157</v>
      </c>
      <c r="E19" s="2">
        <v>176</v>
      </c>
      <c r="F19" s="3">
        <v>6.5734987672170861</v>
      </c>
      <c r="G19" s="2">
        <v>336453</v>
      </c>
      <c r="H19" s="2"/>
      <c r="I19" s="3">
        <v>69.629558832272991</v>
      </c>
      <c r="J19" s="3">
        <v>69.593409971889429</v>
      </c>
      <c r="K19" s="3">
        <v>69.665707692656554</v>
      </c>
      <c r="L19" s="2">
        <v>68</v>
      </c>
      <c r="M19" s="3">
        <v>10.696793753565757</v>
      </c>
      <c r="N19" s="2">
        <v>336380</v>
      </c>
      <c r="O19" s="3"/>
      <c r="P19" s="3">
        <v>22.275109175440218</v>
      </c>
      <c r="Q19" s="2"/>
      <c r="R19" s="4"/>
      <c r="S19" s="4"/>
      <c r="T19" s="2"/>
      <c r="U19" s="2"/>
      <c r="V19" s="2">
        <v>336380</v>
      </c>
      <c r="W19" s="2"/>
      <c r="X19" s="2"/>
      <c r="Y19" s="2"/>
      <c r="Z19" s="2"/>
      <c r="AA19" s="2"/>
    </row>
    <row r="20" spans="1:27" s="1" customFormat="1" ht="11" customHeight="1" x14ac:dyDescent="0.2">
      <c r="A20" s="2">
        <v>1973</v>
      </c>
      <c r="B20" s="3">
        <v>177.20085666593184</v>
      </c>
      <c r="C20" s="3">
        <v>177.17799111135562</v>
      </c>
      <c r="D20" s="3">
        <v>177.22372222050805</v>
      </c>
      <c r="E20" s="2">
        <v>177</v>
      </c>
      <c r="F20" s="3">
        <v>6.5736166165621528</v>
      </c>
      <c r="G20" s="2">
        <v>317510</v>
      </c>
      <c r="H20" s="2"/>
      <c r="I20" s="3">
        <v>69.762561939473315</v>
      </c>
      <c r="J20" s="3">
        <v>69.725406029847662</v>
      </c>
      <c r="K20" s="3">
        <v>69.799717849098968</v>
      </c>
      <c r="L20" s="2">
        <v>68</v>
      </c>
      <c r="M20" s="3">
        <v>10.680889943741686</v>
      </c>
      <c r="N20" s="2">
        <v>317447</v>
      </c>
      <c r="O20" s="3"/>
      <c r="P20" s="3">
        <v>22.217274806506563</v>
      </c>
      <c r="Q20" s="2"/>
      <c r="R20" s="4"/>
      <c r="S20" s="4"/>
      <c r="T20" s="2"/>
      <c r="U20" s="2"/>
      <c r="V20" s="2">
        <v>317447</v>
      </c>
      <c r="W20" s="2"/>
      <c r="X20" s="2"/>
      <c r="Y20" s="2"/>
      <c r="Z20" s="2"/>
      <c r="AA20" s="2"/>
    </row>
    <row r="21" spans="1:27" s="1" customFormat="1" ht="11" customHeight="1" x14ac:dyDescent="0.2">
      <c r="A21" s="2">
        <v>1974</v>
      </c>
      <c r="B21" s="3">
        <v>177.38824713524636</v>
      </c>
      <c r="C21" s="3">
        <v>177.36627709262513</v>
      </c>
      <c r="D21" s="3">
        <v>177.41021717786759</v>
      </c>
      <c r="E21" s="2">
        <v>177</v>
      </c>
      <c r="F21" s="3">
        <v>6.591108102054271</v>
      </c>
      <c r="G21" s="2">
        <v>345754</v>
      </c>
      <c r="H21" s="2"/>
      <c r="I21" s="3">
        <v>69.90801053027451</v>
      </c>
      <c r="J21" s="3">
        <v>69.872456586077135</v>
      </c>
      <c r="K21" s="3">
        <v>69.943564474471884</v>
      </c>
      <c r="L21" s="2">
        <v>68</v>
      </c>
      <c r="M21" s="3">
        <v>10.665041750177844</v>
      </c>
      <c r="N21" s="2">
        <v>345670</v>
      </c>
      <c r="O21" s="3"/>
      <c r="P21" s="3">
        <v>22.216582743061455</v>
      </c>
      <c r="Q21" s="2"/>
      <c r="R21" s="4"/>
      <c r="S21" s="4"/>
      <c r="T21" s="2"/>
      <c r="U21" s="2"/>
      <c r="V21" s="2">
        <v>345670</v>
      </c>
      <c r="W21" s="2"/>
      <c r="X21" s="2"/>
      <c r="Y21" s="2"/>
      <c r="Z21" s="2"/>
      <c r="AA21" s="2"/>
    </row>
    <row r="22" spans="1:27" s="1" customFormat="1" ht="11" customHeight="1" x14ac:dyDescent="0.2">
      <c r="A22" s="2">
        <v>1975</v>
      </c>
      <c r="B22" s="3">
        <v>177.28192472522676</v>
      </c>
      <c r="C22" s="3">
        <v>177.25988251157756</v>
      </c>
      <c r="D22" s="3">
        <v>177.30396693887596</v>
      </c>
      <c r="E22" s="2">
        <v>177</v>
      </c>
      <c r="F22" s="3">
        <v>6.586467102186818</v>
      </c>
      <c r="G22" s="2">
        <v>343010</v>
      </c>
      <c r="H22" s="2"/>
      <c r="I22" s="3">
        <v>69.979101117698008</v>
      </c>
      <c r="J22" s="3">
        <v>69.943397080492858</v>
      </c>
      <c r="K22" s="3">
        <v>70.014805154903158</v>
      </c>
      <c r="L22" s="2">
        <v>68</v>
      </c>
      <c r="M22" s="3">
        <v>10.667641867710882</v>
      </c>
      <c r="N22" s="2">
        <v>342937</v>
      </c>
      <c r="O22" s="3"/>
      <c r="P22" s="3">
        <v>22.265858427058109</v>
      </c>
      <c r="Q22" s="2"/>
      <c r="R22" s="4"/>
      <c r="S22" s="4"/>
      <c r="T22" s="2"/>
      <c r="U22" s="2"/>
      <c r="V22" s="2">
        <v>342937</v>
      </c>
      <c r="W22" s="2"/>
      <c r="X22" s="2"/>
      <c r="Y22" s="2"/>
      <c r="Z22" s="2"/>
      <c r="AA22" s="2"/>
    </row>
    <row r="23" spans="1:27" s="1" customFormat="1" ht="11" customHeight="1" x14ac:dyDescent="0.2">
      <c r="A23" s="2">
        <v>1976</v>
      </c>
      <c r="B23" s="3">
        <v>177.63662553116379</v>
      </c>
      <c r="C23" s="3">
        <v>177.61526696414032</v>
      </c>
      <c r="D23" s="3">
        <v>177.65798409818726</v>
      </c>
      <c r="E23" s="2">
        <v>177</v>
      </c>
      <c r="F23" s="3">
        <v>6.613234945775198</v>
      </c>
      <c r="G23" s="2">
        <v>368295</v>
      </c>
      <c r="H23" s="2"/>
      <c r="I23" s="3">
        <v>69.73238862878442</v>
      </c>
      <c r="J23" s="3">
        <v>69.698475339804119</v>
      </c>
      <c r="K23" s="3">
        <v>69.766301917764721</v>
      </c>
      <c r="L23" s="2">
        <v>68</v>
      </c>
      <c r="M23" s="3">
        <v>10.499587660091692</v>
      </c>
      <c r="N23" s="2">
        <v>368228</v>
      </c>
      <c r="O23" s="3"/>
      <c r="P23" s="3">
        <v>22.098841796454352</v>
      </c>
      <c r="Q23" s="2"/>
      <c r="R23" s="4"/>
      <c r="S23" s="4"/>
      <c r="T23" s="2"/>
      <c r="U23" s="2"/>
      <c r="V23" s="2">
        <v>368228</v>
      </c>
      <c r="W23" s="2"/>
      <c r="X23" s="2"/>
      <c r="Y23" s="2"/>
      <c r="Z23" s="2"/>
      <c r="AA23" s="2"/>
    </row>
    <row r="24" spans="1:27" s="1" customFormat="1" ht="11" customHeight="1" x14ac:dyDescent="0.2">
      <c r="A24" s="2">
        <v>1977</v>
      </c>
      <c r="B24" s="3">
        <v>177.8594277085854</v>
      </c>
      <c r="C24" s="3">
        <v>177.83815467847842</v>
      </c>
      <c r="D24" s="3">
        <v>177.88070073869238</v>
      </c>
      <c r="E24" s="2">
        <v>177</v>
      </c>
      <c r="F24" s="3">
        <v>6.6332732574798419</v>
      </c>
      <c r="G24" s="2">
        <v>373516</v>
      </c>
      <c r="H24" s="2"/>
      <c r="I24" s="3">
        <v>69.752079813425951</v>
      </c>
      <c r="J24" s="3">
        <v>69.718828605123804</v>
      </c>
      <c r="K24" s="3">
        <v>69.785331021728098</v>
      </c>
      <c r="L24" s="2">
        <v>68</v>
      </c>
      <c r="M24" s="3">
        <v>10.367637466794463</v>
      </c>
      <c r="N24" s="2">
        <v>373471</v>
      </c>
      <c r="O24" s="3"/>
      <c r="P24" s="3">
        <v>22.049735309493293</v>
      </c>
      <c r="Q24" s="2"/>
      <c r="R24" s="4"/>
      <c r="S24" s="4"/>
      <c r="T24" s="2"/>
      <c r="U24" s="2"/>
      <c r="V24" s="2">
        <v>373471</v>
      </c>
      <c r="W24" s="2"/>
      <c r="X24" s="2"/>
      <c r="Y24" s="2"/>
      <c r="Z24" s="2"/>
      <c r="AA24" s="2"/>
    </row>
    <row r="25" spans="1:27" s="1" customFormat="1" ht="11" customHeight="1" x14ac:dyDescent="0.2">
      <c r="A25" s="2">
        <v>1978</v>
      </c>
      <c r="B25" s="3">
        <v>178.16252230314151</v>
      </c>
      <c r="C25" s="3">
        <v>178.1390543571199</v>
      </c>
      <c r="D25" s="3">
        <v>178.18599024916313</v>
      </c>
      <c r="E25" s="2">
        <v>178</v>
      </c>
      <c r="F25" s="3">
        <v>6.653754861182362</v>
      </c>
      <c r="G25" s="2">
        <v>308813</v>
      </c>
      <c r="H25" s="2"/>
      <c r="I25" s="3">
        <v>69.897059966577274</v>
      </c>
      <c r="J25" s="3">
        <v>69.860635054460204</v>
      </c>
      <c r="K25" s="3">
        <v>69.933484878694344</v>
      </c>
      <c r="L25" s="2">
        <v>68</v>
      </c>
      <c r="M25" s="3">
        <v>10.326696103360765</v>
      </c>
      <c r="N25" s="2">
        <v>308772</v>
      </c>
      <c r="O25" s="3"/>
      <c r="P25" s="3">
        <v>22.020450704292234</v>
      </c>
      <c r="Q25" s="2"/>
      <c r="R25" s="4"/>
      <c r="S25" s="4"/>
      <c r="T25" s="2"/>
      <c r="U25" s="2"/>
      <c r="V25" s="2">
        <v>308772</v>
      </c>
      <c r="W25" s="2"/>
      <c r="X25" s="2"/>
      <c r="Y25" s="2"/>
      <c r="Z25" s="2"/>
      <c r="AA25" s="2"/>
    </row>
    <row r="26" spans="1:27" s="1" customFormat="1" ht="11" customHeight="1" x14ac:dyDescent="0.2">
      <c r="A26" s="2">
        <v>1979</v>
      </c>
      <c r="B26" s="3">
        <v>178.3593543359153</v>
      </c>
      <c r="C26" s="3">
        <v>178.33925962485463</v>
      </c>
      <c r="D26" s="3">
        <v>178.37944904697596</v>
      </c>
      <c r="E26" s="2">
        <v>178</v>
      </c>
      <c r="F26" s="3">
        <v>6.6714714992214947</v>
      </c>
      <c r="G26" s="2">
        <v>423440</v>
      </c>
      <c r="H26" s="3">
        <v>7.1705099999999994E-2</v>
      </c>
      <c r="I26" s="3">
        <v>70.101960654638049</v>
      </c>
      <c r="J26" s="3">
        <v>70.070768841637744</v>
      </c>
      <c r="K26" s="3">
        <v>70.133152467638354</v>
      </c>
      <c r="L26" s="2">
        <v>68</v>
      </c>
      <c r="M26" s="3">
        <v>10.354978549175685</v>
      </c>
      <c r="N26" s="2">
        <v>423379</v>
      </c>
      <c r="O26" s="3">
        <v>1.0813120000000001</v>
      </c>
      <c r="P26" s="3">
        <v>22.036285057672988</v>
      </c>
      <c r="Q26" s="2"/>
      <c r="R26" s="4"/>
      <c r="S26" s="4"/>
      <c r="T26" s="2"/>
      <c r="U26" s="2"/>
      <c r="V26" s="2">
        <v>423379</v>
      </c>
      <c r="W26" s="2"/>
      <c r="X26" s="2"/>
      <c r="Y26" s="2"/>
      <c r="Z26" s="2"/>
      <c r="AA26" s="2"/>
    </row>
    <row r="27" spans="1:27" s="1" customFormat="1" ht="11" customHeight="1" x14ac:dyDescent="0.2">
      <c r="A27" s="2">
        <v>1980</v>
      </c>
      <c r="B27" s="3">
        <v>178.38481617342566</v>
      </c>
      <c r="C27" s="3">
        <v>178.3633308238756</v>
      </c>
      <c r="D27" s="3">
        <v>178.40630152297572</v>
      </c>
      <c r="E27" s="2">
        <v>178</v>
      </c>
      <c r="F27" s="3">
        <v>6.7064424925010915</v>
      </c>
      <c r="G27" s="2">
        <v>374293</v>
      </c>
      <c r="H27" s="2"/>
      <c r="I27" s="3">
        <v>70.659878578643273</v>
      </c>
      <c r="J27" s="3">
        <v>70.625899127825079</v>
      </c>
      <c r="K27" s="3">
        <v>70.693858029461467</v>
      </c>
      <c r="L27" s="2">
        <v>69</v>
      </c>
      <c r="M27" s="3">
        <v>10.605518475822773</v>
      </c>
      <c r="N27" s="2">
        <v>374234</v>
      </c>
      <c r="O27" s="3"/>
      <c r="P27" s="3">
        <v>22.205324106463003</v>
      </c>
      <c r="Q27" s="2"/>
      <c r="R27" s="4"/>
      <c r="S27" s="4"/>
      <c r="T27" s="2"/>
      <c r="U27" s="2"/>
      <c r="V27" s="2">
        <v>374234</v>
      </c>
      <c r="W27" s="2"/>
      <c r="X27" s="2"/>
      <c r="Y27" s="2"/>
      <c r="Z27" s="2"/>
      <c r="AA27" s="2"/>
    </row>
    <row r="28" spans="1:27" s="1" customFormat="1" ht="11" customHeight="1" x14ac:dyDescent="0.2">
      <c r="A28" s="2">
        <v>1981</v>
      </c>
      <c r="B28" s="3">
        <v>178.6941319702137</v>
      </c>
      <c r="C28" s="3">
        <v>178.67218180545842</v>
      </c>
      <c r="D28" s="3">
        <v>178.71608213496899</v>
      </c>
      <c r="E28" s="2">
        <v>178</v>
      </c>
      <c r="F28" s="3">
        <v>6.7172260111709381</v>
      </c>
      <c r="G28" s="2">
        <v>359763</v>
      </c>
      <c r="H28" s="2"/>
      <c r="I28" s="3">
        <v>70.775381578581488</v>
      </c>
      <c r="J28" s="3">
        <v>70.740739461674778</v>
      </c>
      <c r="K28" s="3">
        <v>70.810023695488198</v>
      </c>
      <c r="L28" s="2">
        <v>69</v>
      </c>
      <c r="M28" s="3">
        <v>10.600162756679225</v>
      </c>
      <c r="N28" s="2">
        <v>359690</v>
      </c>
      <c r="O28" s="3"/>
      <c r="P28" s="3">
        <v>22.16468875216205</v>
      </c>
      <c r="Q28" s="2"/>
      <c r="R28" s="4"/>
      <c r="S28" s="4"/>
      <c r="T28" s="2"/>
      <c r="U28" s="2"/>
      <c r="V28" s="2">
        <v>359690</v>
      </c>
      <c r="W28" s="2"/>
      <c r="X28" s="2"/>
      <c r="Y28" s="2"/>
      <c r="Z28" s="2"/>
      <c r="AA28" s="2"/>
    </row>
    <row r="29" spans="1:27" s="1" customFormat="1" ht="11" customHeight="1" x14ac:dyDescent="0.2">
      <c r="A29" s="2">
        <v>1982</v>
      </c>
      <c r="B29" s="3">
        <v>178.97027791654892</v>
      </c>
      <c r="C29" s="3">
        <v>178.94849483589229</v>
      </c>
      <c r="D29" s="3">
        <v>178.99206099720556</v>
      </c>
      <c r="E29" s="2">
        <v>178</v>
      </c>
      <c r="F29" s="3">
        <v>6.7448324018244588</v>
      </c>
      <c r="G29" s="2">
        <v>368312</v>
      </c>
      <c r="H29" s="2"/>
      <c r="I29" s="3">
        <v>70.81834253003413</v>
      </c>
      <c r="J29" s="3">
        <v>70.784090503497154</v>
      </c>
      <c r="K29" s="3">
        <v>70.852594556571105</v>
      </c>
      <c r="L29" s="2">
        <v>69</v>
      </c>
      <c r="M29" s="3">
        <v>10.60474912353777</v>
      </c>
      <c r="N29" s="2">
        <v>368248</v>
      </c>
      <c r="O29" s="3"/>
      <c r="P29" s="3">
        <v>22.109755149592981</v>
      </c>
      <c r="Q29" s="2"/>
      <c r="R29" s="4"/>
      <c r="S29" s="4"/>
      <c r="T29" s="2"/>
      <c r="U29" s="2"/>
      <c r="V29" s="2">
        <v>368248</v>
      </c>
      <c r="W29" s="2"/>
      <c r="X29" s="2"/>
      <c r="Y29" s="2"/>
      <c r="Z29" s="2"/>
      <c r="AA29" s="2"/>
    </row>
    <row r="30" spans="1:27" s="1" customFormat="1" ht="11" customHeight="1" x14ac:dyDescent="0.2">
      <c r="A30" s="2">
        <v>1983</v>
      </c>
      <c r="B30" s="3">
        <v>178.93172714758234</v>
      </c>
      <c r="C30" s="3">
        <v>178.91128600156171</v>
      </c>
      <c r="D30" s="3">
        <v>178.95216829360297</v>
      </c>
      <c r="E30" s="2">
        <v>178</v>
      </c>
      <c r="F30" s="3">
        <v>6.7461728224353426</v>
      </c>
      <c r="G30" s="2">
        <v>418424</v>
      </c>
      <c r="H30" s="2"/>
      <c r="I30" s="3">
        <v>70.951122032374954</v>
      </c>
      <c r="J30" s="3">
        <v>70.918753752038924</v>
      </c>
      <c r="K30" s="3">
        <v>70.983490312710984</v>
      </c>
      <c r="L30" s="2">
        <v>69</v>
      </c>
      <c r="M30" s="3">
        <v>10.681503914440405</v>
      </c>
      <c r="N30" s="2">
        <v>418348</v>
      </c>
      <c r="O30" s="3"/>
      <c r="P30" s="3">
        <v>22.160755380475763</v>
      </c>
      <c r="Q30" s="2"/>
      <c r="R30" s="4"/>
      <c r="S30" s="4"/>
      <c r="T30" s="2"/>
      <c r="U30" s="2"/>
      <c r="V30" s="2">
        <v>418348</v>
      </c>
      <c r="W30" s="2"/>
      <c r="X30" s="2"/>
      <c r="Y30" s="2"/>
      <c r="Z30" s="2"/>
      <c r="AA30" s="2"/>
    </row>
    <row r="31" spans="1:27" s="1" customFormat="1" ht="11" customHeight="1" x14ac:dyDescent="0.2">
      <c r="A31" s="2">
        <v>1984</v>
      </c>
      <c r="B31" s="3">
        <v>179.1583382370809</v>
      </c>
      <c r="C31" s="3">
        <v>179.13799966127164</v>
      </c>
      <c r="D31" s="3">
        <v>179.17867681289016</v>
      </c>
      <c r="E31" s="2">
        <v>179</v>
      </c>
      <c r="F31" s="3">
        <v>6.7229250197995913</v>
      </c>
      <c r="G31" s="2">
        <v>419747</v>
      </c>
      <c r="H31" s="3">
        <v>7.8E-2</v>
      </c>
      <c r="I31" s="3">
        <v>71.239999999999995</v>
      </c>
      <c r="J31" s="3">
        <v>71.207652873516707</v>
      </c>
      <c r="K31" s="3">
        <v>71.272347126483282</v>
      </c>
      <c r="L31" s="2">
        <v>70</v>
      </c>
      <c r="M31" s="3">
        <v>10.692</v>
      </c>
      <c r="N31" s="2">
        <v>419719</v>
      </c>
      <c r="O31" s="3">
        <v>1.171</v>
      </c>
      <c r="P31" s="3">
        <f>I31/((B31/100)*(B31/100))</f>
        <v>22.194729669240509</v>
      </c>
      <c r="Q31" s="3">
        <v>22.175090000000001</v>
      </c>
      <c r="R31" s="3">
        <v>22.166123664489501</v>
      </c>
      <c r="S31" s="3">
        <v>22.184056335510501</v>
      </c>
      <c r="T31" s="3">
        <v>21.733535</v>
      </c>
      <c r="U31" s="3">
        <v>2.9636672000000002</v>
      </c>
      <c r="V31" s="2">
        <v>419702</v>
      </c>
      <c r="W31" s="3">
        <v>1.4239999999999999</v>
      </c>
      <c r="X31" s="3">
        <v>6.0354727878351779</v>
      </c>
      <c r="Y31" s="3">
        <v>80.237168276539066</v>
      </c>
      <c r="Z31" s="3">
        <v>11.596799634026047</v>
      </c>
      <c r="AA31" s="3">
        <v>2.1305593015997064</v>
      </c>
    </row>
    <row r="32" spans="1:27" s="1" customFormat="1" ht="11" customHeight="1" x14ac:dyDescent="0.2">
      <c r="A32" s="2">
        <v>1985</v>
      </c>
      <c r="B32" s="3">
        <v>179.31227569969278</v>
      </c>
      <c r="C32" s="3">
        <v>179.29150523875464</v>
      </c>
      <c r="D32" s="3">
        <v>179.33304616063091</v>
      </c>
      <c r="E32" s="2">
        <v>179</v>
      </c>
      <c r="F32" s="3">
        <v>6.7243306601172064</v>
      </c>
      <c r="G32" s="2">
        <v>402641</v>
      </c>
      <c r="H32" s="3">
        <v>6.9000000000000006E-2</v>
      </c>
      <c r="I32" s="3">
        <v>71.53</v>
      </c>
      <c r="J32" s="3">
        <v>71.496630971018448</v>
      </c>
      <c r="K32" s="3">
        <v>71.563369028981555</v>
      </c>
      <c r="L32" s="2">
        <v>70</v>
      </c>
      <c r="M32" s="3">
        <v>10.801</v>
      </c>
      <c r="N32" s="2">
        <v>402488</v>
      </c>
      <c r="O32" s="3">
        <v>1.1759999999999999</v>
      </c>
      <c r="P32" s="3">
        <f t="shared" ref="P32:P50" si="0">I32/((B32/100)*(B32/100))</f>
        <v>22.246832265703429</v>
      </c>
      <c r="Q32" s="3">
        <v>22.227404</v>
      </c>
      <c r="R32" s="3">
        <v>22.21815333751324</v>
      </c>
      <c r="S32" s="3">
        <v>22.23665466248676</v>
      </c>
      <c r="T32" s="3">
        <v>21.785875999999998</v>
      </c>
      <c r="U32" s="3">
        <v>2.9942335999999998</v>
      </c>
      <c r="V32" s="2">
        <v>402474</v>
      </c>
      <c r="W32" s="3">
        <v>1.4119999999999999</v>
      </c>
      <c r="X32" s="3">
        <v>5.8955361091648157</v>
      </c>
      <c r="Y32" s="3">
        <v>79.960444649840738</v>
      </c>
      <c r="Z32" s="3">
        <v>11.919279257790565</v>
      </c>
      <c r="AA32" s="3">
        <v>2.2247399832038841</v>
      </c>
    </row>
    <row r="33" spans="1:27" s="1" customFormat="1" ht="11" customHeight="1" x14ac:dyDescent="0.2">
      <c r="A33" s="2">
        <v>1986</v>
      </c>
      <c r="B33" s="3">
        <v>179.43241209181753</v>
      </c>
      <c r="C33" s="3">
        <v>179.41101965121584</v>
      </c>
      <c r="D33" s="3">
        <v>179.45380453241921</v>
      </c>
      <c r="E33" s="2">
        <v>179</v>
      </c>
      <c r="F33" s="3">
        <v>6.7517694864795557</v>
      </c>
      <c r="G33" s="2">
        <v>382672</v>
      </c>
      <c r="H33" s="3">
        <v>6.4000000000000001E-2</v>
      </c>
      <c r="I33" s="3">
        <v>71.92</v>
      </c>
      <c r="J33" s="3">
        <v>71.885320013213686</v>
      </c>
      <c r="K33" s="3">
        <v>71.954679986786317</v>
      </c>
      <c r="L33" s="2">
        <v>70</v>
      </c>
      <c r="M33" s="3">
        <v>10.945</v>
      </c>
      <c r="N33" s="2">
        <v>382636</v>
      </c>
      <c r="O33" s="3">
        <v>1.1519999999999999</v>
      </c>
      <c r="P33" s="3">
        <f t="shared" si="0"/>
        <v>22.338185240705499</v>
      </c>
      <c r="Q33" s="3">
        <v>22.318095</v>
      </c>
      <c r="R33" s="3">
        <v>22.30847156778486</v>
      </c>
      <c r="S33" s="3">
        <v>22.327718432215139</v>
      </c>
      <c r="T33" s="3">
        <v>21.857278000000001</v>
      </c>
      <c r="U33" s="3">
        <v>3.0370708</v>
      </c>
      <c r="V33" s="2">
        <v>382615</v>
      </c>
      <c r="W33" s="3">
        <v>1.4119999999999999</v>
      </c>
      <c r="X33" s="3">
        <v>5.6495432745710437</v>
      </c>
      <c r="Y33" s="3">
        <v>79.454543078551552</v>
      </c>
      <c r="Z33" s="3">
        <v>12.466578675692276</v>
      </c>
      <c r="AA33" s="3">
        <v>2.429334971185134</v>
      </c>
    </row>
    <row r="34" spans="1:27" s="1" customFormat="1" ht="11" customHeight="1" x14ac:dyDescent="0.2">
      <c r="A34" s="2">
        <v>1987</v>
      </c>
      <c r="B34" s="3">
        <v>179.48673988518786</v>
      </c>
      <c r="C34" s="3">
        <v>179.46435801521474</v>
      </c>
      <c r="D34" s="3">
        <v>179.50912175516098</v>
      </c>
      <c r="E34" s="2">
        <v>179</v>
      </c>
      <c r="F34" s="3">
        <v>6.746992777000079</v>
      </c>
      <c r="G34" s="2">
        <v>349092</v>
      </c>
      <c r="H34" s="3">
        <v>8.5000000000000006E-2</v>
      </c>
      <c r="I34" s="3">
        <v>72.41</v>
      </c>
      <c r="J34" s="3">
        <v>72.372878870173281</v>
      </c>
      <c r="K34" s="3">
        <v>72.447121129826712</v>
      </c>
      <c r="L34" s="2">
        <v>71</v>
      </c>
      <c r="M34" s="3">
        <v>11.19</v>
      </c>
      <c r="N34" s="2">
        <v>349084</v>
      </c>
      <c r="O34" s="3">
        <v>1.181</v>
      </c>
      <c r="P34" s="3">
        <f t="shared" si="0"/>
        <v>22.476765202591466</v>
      </c>
      <c r="Q34" s="3">
        <v>22.456316000000001</v>
      </c>
      <c r="R34" s="3">
        <v>22.446026878180344</v>
      </c>
      <c r="S34" s="3">
        <v>22.466605121819658</v>
      </c>
      <c r="T34" s="3">
        <v>21.971336000000001</v>
      </c>
      <c r="U34" s="3">
        <v>3.1015524000000001</v>
      </c>
      <c r="V34" s="2">
        <v>349071</v>
      </c>
      <c r="W34" s="3">
        <v>1.405</v>
      </c>
      <c r="X34" s="3">
        <v>5.275717547433044</v>
      </c>
      <c r="Y34" s="3">
        <v>78.659069358382681</v>
      </c>
      <c r="Z34" s="3">
        <v>13.349146735191407</v>
      </c>
      <c r="AA34" s="3">
        <v>2.7160663589928697</v>
      </c>
    </row>
    <row r="35" spans="1:27" s="1" customFormat="1" ht="11" customHeight="1" x14ac:dyDescent="0.2">
      <c r="A35" s="2">
        <v>1988</v>
      </c>
      <c r="B35" s="3">
        <v>179.59654375373009</v>
      </c>
      <c r="C35" s="3">
        <v>179.57248237595181</v>
      </c>
      <c r="D35" s="3">
        <v>179.62060513150837</v>
      </c>
      <c r="E35" s="2">
        <v>180</v>
      </c>
      <c r="F35" s="3">
        <v>6.7605831430326937</v>
      </c>
      <c r="G35" s="2">
        <v>303277</v>
      </c>
      <c r="H35" s="3">
        <v>6.6000000000000003E-2</v>
      </c>
      <c r="I35" s="3">
        <v>72.8</v>
      </c>
      <c r="J35" s="3">
        <v>72.759176812499405</v>
      </c>
      <c r="K35" s="3">
        <v>72.84082318750059</v>
      </c>
      <c r="L35" s="2">
        <v>71</v>
      </c>
      <c r="M35" s="3">
        <v>11.47</v>
      </c>
      <c r="N35" s="2">
        <v>303267</v>
      </c>
      <c r="O35" s="3">
        <v>1.173</v>
      </c>
      <c r="P35" s="3">
        <f t="shared" si="0"/>
        <v>22.570201172934009</v>
      </c>
      <c r="Q35" s="3">
        <v>22.548888999999999</v>
      </c>
      <c r="R35" s="3">
        <v>22.537527693132692</v>
      </c>
      <c r="S35" s="3">
        <v>22.560250306867307</v>
      </c>
      <c r="T35" s="3">
        <v>22.038567</v>
      </c>
      <c r="U35" s="3">
        <v>3.1921137000000002</v>
      </c>
      <c r="V35" s="2">
        <v>303258</v>
      </c>
      <c r="W35" s="3">
        <v>1.4039999999999999</v>
      </c>
      <c r="X35" s="3">
        <v>5.3053835348119422</v>
      </c>
      <c r="Y35" s="3">
        <v>77.470009035210936</v>
      </c>
      <c r="Z35" s="3">
        <v>14.215948136570182</v>
      </c>
      <c r="AA35" s="3">
        <v>3.0086592934069341</v>
      </c>
    </row>
    <row r="36" spans="1:27" s="1" customFormat="1" ht="11" customHeight="1" x14ac:dyDescent="0.2">
      <c r="A36" s="2">
        <v>1989</v>
      </c>
      <c r="B36" s="3">
        <v>179.59830318813454</v>
      </c>
      <c r="C36" s="3">
        <v>179.57151738016557</v>
      </c>
      <c r="D36" s="3">
        <v>179.6250889961035</v>
      </c>
      <c r="E36" s="2">
        <v>179</v>
      </c>
      <c r="F36" s="3">
        <v>6.7748527585430498</v>
      </c>
      <c r="G36" s="2">
        <v>245755</v>
      </c>
      <c r="H36" s="3">
        <v>6.4000000000000001E-2</v>
      </c>
      <c r="I36" s="3">
        <v>73.13</v>
      </c>
      <c r="J36" s="3">
        <v>73.083475550085453</v>
      </c>
      <c r="K36" s="3">
        <v>73.176524449914538</v>
      </c>
      <c r="L36" s="2">
        <v>71</v>
      </c>
      <c r="M36" s="3">
        <v>11.766999999999999</v>
      </c>
      <c r="N36" s="2">
        <v>245743</v>
      </c>
      <c r="O36" s="3">
        <v>1.232</v>
      </c>
      <c r="P36" s="3">
        <f t="shared" si="0"/>
        <v>22.672066930537394</v>
      </c>
      <c r="Q36" s="3">
        <v>22.652797</v>
      </c>
      <c r="R36" s="3">
        <v>22.639778120573339</v>
      </c>
      <c r="S36" s="3">
        <v>22.66581587942666</v>
      </c>
      <c r="T36" s="3">
        <v>22.115842000000001</v>
      </c>
      <c r="U36" s="3">
        <v>3.2926110999999998</v>
      </c>
      <c r="V36" s="2">
        <v>245723</v>
      </c>
      <c r="W36" s="3">
        <v>1.4450000000000001</v>
      </c>
      <c r="X36" s="3">
        <v>5.1830719957024778</v>
      </c>
      <c r="Y36" s="3">
        <v>76.553680363661528</v>
      </c>
      <c r="Z36" s="3">
        <v>14.850054736430859</v>
      </c>
      <c r="AA36" s="3">
        <v>3.4131929042051414</v>
      </c>
    </row>
    <row r="37" spans="1:27" s="1" customFormat="1" ht="11" customHeight="1" x14ac:dyDescent="0.2">
      <c r="A37" s="2">
        <v>1990</v>
      </c>
      <c r="B37" s="3">
        <v>179.77218498172931</v>
      </c>
      <c r="C37" s="3">
        <v>179.74262312276778</v>
      </c>
      <c r="D37" s="3">
        <v>179.80174684069084</v>
      </c>
      <c r="E37" s="2">
        <v>180</v>
      </c>
      <c r="F37" s="3">
        <v>6.8557755853300231</v>
      </c>
      <c r="G37" s="2">
        <v>206615</v>
      </c>
      <c r="H37" s="3">
        <v>0.05</v>
      </c>
      <c r="I37" s="3">
        <v>73.81</v>
      </c>
      <c r="J37" s="3">
        <v>73.757414069356486</v>
      </c>
      <c r="K37" s="3">
        <v>73.862585930643519</v>
      </c>
      <c r="L37" s="2">
        <v>72</v>
      </c>
      <c r="M37" s="3">
        <v>12.195</v>
      </c>
      <c r="N37" s="2">
        <v>206603</v>
      </c>
      <c r="O37" s="3">
        <v>1.2370000000000001</v>
      </c>
      <c r="P37" s="3">
        <f t="shared" si="0"/>
        <v>22.838638556528426</v>
      </c>
      <c r="Q37" s="3">
        <v>22.821714</v>
      </c>
      <c r="R37" s="3">
        <v>22.806908021462572</v>
      </c>
      <c r="S37" s="3">
        <v>22.836519978537428</v>
      </c>
      <c r="T37" s="3">
        <v>22.229061999999999</v>
      </c>
      <c r="U37" s="3">
        <v>3.4334476999999999</v>
      </c>
      <c r="V37" s="2">
        <v>206585</v>
      </c>
      <c r="W37" s="3">
        <v>1.466</v>
      </c>
      <c r="X37" s="3">
        <v>4.972771498414696</v>
      </c>
      <c r="Y37" s="3">
        <v>75.11048720865503</v>
      </c>
      <c r="Z37" s="3">
        <v>15.901928988067866</v>
      </c>
      <c r="AA37" s="3">
        <v>4.0148123048624056</v>
      </c>
    </row>
    <row r="38" spans="1:27" s="1" customFormat="1" ht="11" customHeight="1" x14ac:dyDescent="0.2">
      <c r="A38" s="2">
        <v>1991</v>
      </c>
      <c r="B38" s="3">
        <v>179.89704424586665</v>
      </c>
      <c r="C38" s="3">
        <v>179.86103688977138</v>
      </c>
      <c r="D38" s="3">
        <v>179.93305160196192</v>
      </c>
      <c r="E38" s="2">
        <v>180</v>
      </c>
      <c r="F38" s="3">
        <v>6.8296278592193014</v>
      </c>
      <c r="G38" s="2">
        <v>138205</v>
      </c>
      <c r="H38" s="3">
        <v>4.7E-2</v>
      </c>
      <c r="I38" s="3">
        <v>73.86</v>
      </c>
      <c r="J38" s="3">
        <v>73.795640048489901</v>
      </c>
      <c r="K38" s="3">
        <v>73.924359951510098</v>
      </c>
      <c r="L38" s="2">
        <v>72</v>
      </c>
      <c r="M38" s="3">
        <v>12.207000000000001</v>
      </c>
      <c r="N38" s="2">
        <v>138197</v>
      </c>
      <c r="O38" s="3">
        <v>1.31</v>
      </c>
      <c r="P38" s="3">
        <f t="shared" si="0"/>
        <v>22.822396574794567</v>
      </c>
      <c r="Q38" s="3">
        <v>22.801470999999999</v>
      </c>
      <c r="R38" s="3">
        <v>22.783406348653465</v>
      </c>
      <c r="S38" s="3">
        <v>22.819535651346534</v>
      </c>
      <c r="T38" s="3">
        <v>22.222221999999999</v>
      </c>
      <c r="U38" s="3">
        <v>3.4261186000000001</v>
      </c>
      <c r="V38" s="2">
        <v>138184</v>
      </c>
      <c r="W38" s="3">
        <v>1.56</v>
      </c>
      <c r="X38" s="3">
        <v>4.8913043478260869</v>
      </c>
      <c r="Y38" s="3">
        <v>75.529728477971403</v>
      </c>
      <c r="Z38" s="3">
        <v>15.684160250101314</v>
      </c>
      <c r="AA38" s="3">
        <v>3.8948069241011982</v>
      </c>
    </row>
    <row r="39" spans="1:27" s="1" customFormat="1" ht="11" customHeight="1" x14ac:dyDescent="0.2">
      <c r="A39" s="2">
        <v>1992</v>
      </c>
      <c r="B39" s="3">
        <v>179.42433210251954</v>
      </c>
      <c r="C39" s="3">
        <v>179.39559938502197</v>
      </c>
      <c r="D39" s="3">
        <v>179.45306482001712</v>
      </c>
      <c r="E39" s="2">
        <v>179</v>
      </c>
      <c r="F39" s="3">
        <v>6.8914229946050867</v>
      </c>
      <c r="G39" s="2">
        <v>220992</v>
      </c>
      <c r="H39" s="3">
        <v>4.9000000000000002E-2</v>
      </c>
      <c r="I39" s="3">
        <v>73.44</v>
      </c>
      <c r="J39" s="3">
        <v>73.38732473615454</v>
      </c>
      <c r="K39" s="3">
        <v>73.492675263845456</v>
      </c>
      <c r="L39" s="2">
        <v>71</v>
      </c>
      <c r="M39" s="3">
        <v>12.632999999999999</v>
      </c>
      <c r="N39" s="2">
        <v>220959</v>
      </c>
      <c r="O39" s="3">
        <v>1.3069999999999999</v>
      </c>
      <c r="P39" s="3">
        <f t="shared" si="0"/>
        <v>22.812348187711734</v>
      </c>
      <c r="Q39" s="3">
        <v>22.789451</v>
      </c>
      <c r="R39" s="3">
        <v>22.774585995434659</v>
      </c>
      <c r="S39" s="3">
        <v>22.80431600456534</v>
      </c>
      <c r="T39" s="3">
        <v>22.152647000000002</v>
      </c>
      <c r="U39" s="3">
        <v>3.5648498000000002</v>
      </c>
      <c r="V39" s="2">
        <v>220935</v>
      </c>
      <c r="W39" s="3">
        <v>1.532</v>
      </c>
      <c r="X39" s="3">
        <v>5.7161608617919297</v>
      </c>
      <c r="Y39" s="3">
        <v>74.069296399393494</v>
      </c>
      <c r="Z39" s="3">
        <v>15.862584017923824</v>
      </c>
      <c r="AA39" s="3">
        <v>4.3519587208907593</v>
      </c>
    </row>
    <row r="40" spans="1:27" s="1" customFormat="1" ht="11" customHeight="1" x14ac:dyDescent="0.2">
      <c r="A40" s="2">
        <v>1993</v>
      </c>
      <c r="B40" s="3">
        <v>179.62302066772656</v>
      </c>
      <c r="C40" s="3">
        <v>179.59174434587271</v>
      </c>
      <c r="D40" s="3">
        <v>179.65429698958042</v>
      </c>
      <c r="E40" s="2">
        <v>180</v>
      </c>
      <c r="F40" s="3">
        <v>6.9317924768459394</v>
      </c>
      <c r="G40" s="2">
        <v>188700</v>
      </c>
      <c r="H40" s="3">
        <v>1.9E-2</v>
      </c>
      <c r="I40" s="3">
        <v>74.099999999999994</v>
      </c>
      <c r="J40" s="3">
        <v>74.042122509295098</v>
      </c>
      <c r="K40" s="3">
        <v>74.157877490704891</v>
      </c>
      <c r="L40" s="2">
        <v>72</v>
      </c>
      <c r="M40" s="3">
        <v>12.826000000000001</v>
      </c>
      <c r="N40" s="2">
        <v>188658</v>
      </c>
      <c r="O40" s="3">
        <v>1.3069999999999999</v>
      </c>
      <c r="P40" s="3">
        <f t="shared" si="0"/>
        <v>22.966468344479416</v>
      </c>
      <c r="Q40" s="3">
        <v>22.945314</v>
      </c>
      <c r="R40" s="3">
        <v>22.928909008564577</v>
      </c>
      <c r="S40" s="3">
        <v>22.961718991435422</v>
      </c>
      <c r="T40" s="3">
        <v>22.282592000000001</v>
      </c>
      <c r="U40" s="3">
        <v>3.6353195</v>
      </c>
      <c r="V40" s="2">
        <v>188645</v>
      </c>
      <c r="W40" s="3">
        <v>1.546</v>
      </c>
      <c r="X40" s="3">
        <v>5.227808847305786</v>
      </c>
      <c r="Y40" s="3">
        <v>73.457552545787067</v>
      </c>
      <c r="Z40" s="3">
        <v>16.489172784860454</v>
      </c>
      <c r="AA40" s="3">
        <v>4.8254658220467013</v>
      </c>
    </row>
    <row r="41" spans="1:27" s="1" customFormat="1" ht="11" customHeight="1" x14ac:dyDescent="0.2">
      <c r="A41" s="2">
        <v>1994</v>
      </c>
      <c r="B41" s="3">
        <v>179.9033337193294</v>
      </c>
      <c r="C41" s="3">
        <v>179.86880096390342</v>
      </c>
      <c r="D41" s="3">
        <v>179.93786647475537</v>
      </c>
      <c r="E41" s="2">
        <v>180</v>
      </c>
      <c r="F41" s="3">
        <v>6.9463929813192413</v>
      </c>
      <c r="G41" s="2">
        <v>155442</v>
      </c>
      <c r="H41" s="3">
        <v>4.3999999999999997E-2</v>
      </c>
      <c r="I41" s="3">
        <v>74.17</v>
      </c>
      <c r="J41" s="3">
        <v>74.106041063674112</v>
      </c>
      <c r="K41" s="3">
        <v>74.233958936325891</v>
      </c>
      <c r="L41" s="2">
        <v>72</v>
      </c>
      <c r="M41" s="3">
        <v>12.865</v>
      </c>
      <c r="N41" s="2">
        <v>155428</v>
      </c>
      <c r="O41" s="3">
        <v>1.349</v>
      </c>
      <c r="P41" s="3">
        <f t="shared" si="0"/>
        <v>22.916582708418929</v>
      </c>
      <c r="Q41" s="3">
        <v>22.894998999999999</v>
      </c>
      <c r="R41" s="3">
        <v>22.876958665187228</v>
      </c>
      <c r="S41" s="3">
        <v>22.913039334812769</v>
      </c>
      <c r="T41" s="3">
        <v>22.229061999999999</v>
      </c>
      <c r="U41" s="3">
        <v>3.6286006999999998</v>
      </c>
      <c r="V41" s="2">
        <v>155418</v>
      </c>
      <c r="W41" s="3">
        <v>1.605</v>
      </c>
      <c r="X41" s="3">
        <v>5.249713675378656</v>
      </c>
      <c r="Y41" s="3">
        <v>74.017166608758316</v>
      </c>
      <c r="Z41" s="3">
        <v>15.974340166518679</v>
      </c>
      <c r="AA41" s="3">
        <v>4.7587795493443492</v>
      </c>
    </row>
    <row r="42" spans="1:27" s="1" customFormat="1" ht="11" customHeight="1" x14ac:dyDescent="0.2">
      <c r="A42" s="2">
        <v>1995</v>
      </c>
      <c r="B42" s="3">
        <v>179.90720317773005</v>
      </c>
      <c r="C42" s="3">
        <v>179.87565535168221</v>
      </c>
      <c r="D42" s="3">
        <v>179.9387510037779</v>
      </c>
      <c r="E42" s="2">
        <v>180</v>
      </c>
      <c r="F42" s="3">
        <v>6.9379000638711092</v>
      </c>
      <c r="G42" s="2">
        <v>185793</v>
      </c>
      <c r="H42" s="3">
        <v>1.2E-2</v>
      </c>
      <c r="I42" s="3">
        <v>74.17</v>
      </c>
      <c r="J42" s="3">
        <v>74.11107753297145</v>
      </c>
      <c r="K42" s="3">
        <v>74.228922467028553</v>
      </c>
      <c r="L42" s="2">
        <v>72</v>
      </c>
      <c r="M42" s="3">
        <v>12.957000000000001</v>
      </c>
      <c r="N42" s="2">
        <v>185763</v>
      </c>
      <c r="O42" s="3">
        <v>1.345</v>
      </c>
      <c r="P42" s="3">
        <f t="shared" si="0"/>
        <v>22.915596935661672</v>
      </c>
      <c r="Q42" s="3">
        <v>22.893425000000001</v>
      </c>
      <c r="R42" s="3">
        <v>22.876824766663741</v>
      </c>
      <c r="S42" s="3">
        <v>22.91002523333626</v>
      </c>
      <c r="T42" s="3">
        <v>22.222221999999999</v>
      </c>
      <c r="U42" s="3">
        <v>3.6502297000000001</v>
      </c>
      <c r="V42" s="2">
        <v>185748</v>
      </c>
      <c r="W42" s="3">
        <v>1.5880000000000001</v>
      </c>
      <c r="X42" s="3">
        <v>5.4062493270452441</v>
      </c>
      <c r="Y42" s="3">
        <v>73.727307965630857</v>
      </c>
      <c r="Z42" s="3">
        <v>16.076619936688417</v>
      </c>
      <c r="AA42" s="3">
        <v>4.7898227706354843</v>
      </c>
    </row>
    <row r="43" spans="1:27" s="1" customFormat="1" ht="11" customHeight="1" x14ac:dyDescent="0.2">
      <c r="A43" s="2">
        <v>1996</v>
      </c>
      <c r="B43" s="3">
        <v>179.79970721250621</v>
      </c>
      <c r="C43" s="3">
        <v>179.7688295278459</v>
      </c>
      <c r="D43" s="3">
        <v>179.83058489716652</v>
      </c>
      <c r="E43" s="2">
        <v>180</v>
      </c>
      <c r="F43" s="3">
        <v>6.8897967236846789</v>
      </c>
      <c r="G43" s="2">
        <v>191265</v>
      </c>
      <c r="H43" s="3">
        <v>0.03</v>
      </c>
      <c r="I43" s="3">
        <v>74.099999999999994</v>
      </c>
      <c r="J43" s="3">
        <v>74.041325726408587</v>
      </c>
      <c r="K43" s="3">
        <v>74.158674273591402</v>
      </c>
      <c r="L43" s="2">
        <v>72</v>
      </c>
      <c r="M43" s="3">
        <v>13.092000000000001</v>
      </c>
      <c r="N43" s="2">
        <v>191262</v>
      </c>
      <c r="O43" s="3">
        <v>1.3580000000000001</v>
      </c>
      <c r="P43" s="3">
        <f t="shared" si="0"/>
        <v>22.92135289687744</v>
      </c>
      <c r="Q43" s="3">
        <v>22.897272000000001</v>
      </c>
      <c r="R43" s="3">
        <v>22.880726134574608</v>
      </c>
      <c r="S43" s="3">
        <v>22.913817865425393</v>
      </c>
      <c r="T43" s="3">
        <v>22.203339</v>
      </c>
      <c r="U43" s="3">
        <v>3.6916788999999999</v>
      </c>
      <c r="V43" s="2">
        <v>191241</v>
      </c>
      <c r="W43" s="3">
        <v>1.5820000000000001</v>
      </c>
      <c r="X43" s="3">
        <v>5.4669239336753099</v>
      </c>
      <c r="Y43" s="3">
        <v>73.704383474254996</v>
      </c>
      <c r="Z43" s="3">
        <v>15.745054669239337</v>
      </c>
      <c r="AA43" s="3">
        <v>5.0836379228303556</v>
      </c>
    </row>
    <row r="44" spans="1:27" s="1" customFormat="1" ht="11" customHeight="1" x14ac:dyDescent="0.2">
      <c r="A44" s="2">
        <v>1997</v>
      </c>
      <c r="B44" s="3">
        <v>179.38727869116914</v>
      </c>
      <c r="C44" s="3">
        <v>179.35203449085694</v>
      </c>
      <c r="D44" s="3">
        <v>179.42252289148135</v>
      </c>
      <c r="E44" s="2">
        <v>179</v>
      </c>
      <c r="F44" s="3">
        <v>6.9357768123644128</v>
      </c>
      <c r="G44" s="2">
        <v>148774</v>
      </c>
      <c r="H44" s="3">
        <v>0</v>
      </c>
      <c r="I44" s="3">
        <v>73.64</v>
      </c>
      <c r="J44" s="3">
        <v>73.571493683751754</v>
      </c>
      <c r="K44" s="3">
        <v>73.708506316248247</v>
      </c>
      <c r="L44" s="2">
        <v>71</v>
      </c>
      <c r="M44" s="3">
        <v>13.48</v>
      </c>
      <c r="N44" s="2">
        <v>148741</v>
      </c>
      <c r="O44" s="3">
        <v>1.385</v>
      </c>
      <c r="P44" s="3">
        <f t="shared" si="0"/>
        <v>22.88392398691931</v>
      </c>
      <c r="Q44" s="3">
        <v>22.854493999999999</v>
      </c>
      <c r="R44" s="3">
        <v>22.835118713599247</v>
      </c>
      <c r="S44" s="3">
        <v>22.873869286400751</v>
      </c>
      <c r="T44" s="3">
        <v>22.096807999999999</v>
      </c>
      <c r="U44" s="3">
        <v>3.8122094</v>
      </c>
      <c r="V44" s="2">
        <v>148720</v>
      </c>
      <c r="W44" s="3">
        <v>1.601</v>
      </c>
      <c r="X44" s="3">
        <v>6.1114846691769769</v>
      </c>
      <c r="Y44" s="3">
        <v>72.947149004841307</v>
      </c>
      <c r="Z44" s="3">
        <v>15.523803119956966</v>
      </c>
      <c r="AA44" s="3">
        <v>5.4175632060247443</v>
      </c>
    </row>
    <row r="45" spans="1:27" s="1" customFormat="1" ht="11" customHeight="1" x14ac:dyDescent="0.2">
      <c r="A45" s="2">
        <v>1998</v>
      </c>
      <c r="B45" s="3">
        <v>179.62654285187941</v>
      </c>
      <c r="C45" s="3">
        <v>179.59131602125592</v>
      </c>
      <c r="D45" s="3">
        <v>179.66176968250289</v>
      </c>
      <c r="E45" s="2">
        <v>180</v>
      </c>
      <c r="F45" s="3">
        <v>6.8806532613411351</v>
      </c>
      <c r="G45" s="2">
        <v>146563</v>
      </c>
      <c r="H45" s="3">
        <v>2.4E-2</v>
      </c>
      <c r="I45" s="3">
        <v>74.09</v>
      </c>
      <c r="J45" s="3">
        <v>74.020717873578704</v>
      </c>
      <c r="K45" s="3">
        <v>74.159282126421303</v>
      </c>
      <c r="L45" s="2">
        <v>72</v>
      </c>
      <c r="M45" s="3">
        <v>13.531000000000001</v>
      </c>
      <c r="N45" s="2">
        <v>146531</v>
      </c>
      <c r="O45" s="3">
        <v>1.389</v>
      </c>
      <c r="P45" s="3">
        <f t="shared" si="0"/>
        <v>22.962468416285954</v>
      </c>
      <c r="Q45" s="3">
        <v>22.936043999999999</v>
      </c>
      <c r="R45" s="3">
        <v>22.916504571706167</v>
      </c>
      <c r="S45" s="3">
        <v>22.955583428293831</v>
      </c>
      <c r="T45" s="3">
        <v>22.159109000000001</v>
      </c>
      <c r="U45" s="3">
        <v>3.8157814000000001</v>
      </c>
      <c r="V45" s="2">
        <v>146506</v>
      </c>
      <c r="W45" s="3">
        <v>1.5940000000000001</v>
      </c>
      <c r="X45" s="3">
        <v>5.7123940316437549</v>
      </c>
      <c r="Y45" s="3">
        <v>72.852988956083706</v>
      </c>
      <c r="Z45" s="3">
        <v>15.869657215404148</v>
      </c>
      <c r="AA45" s="3">
        <v>5.5649597968683873</v>
      </c>
    </row>
    <row r="46" spans="1:27" s="1" customFormat="1" ht="11" customHeight="1" x14ac:dyDescent="0.2">
      <c r="A46" s="2">
        <v>1999</v>
      </c>
      <c r="B46" s="3">
        <v>179.62929218076079</v>
      </c>
      <c r="C46" s="3">
        <v>179.60430826903911</v>
      </c>
      <c r="D46" s="3">
        <v>179.65427609248246</v>
      </c>
      <c r="E46" s="2">
        <v>180</v>
      </c>
      <c r="F46" s="3">
        <v>6.8978128582930189</v>
      </c>
      <c r="G46" s="2">
        <v>292829</v>
      </c>
      <c r="H46" s="3">
        <v>2.8000000000000001E-2</v>
      </c>
      <c r="I46" s="3">
        <v>73.77</v>
      </c>
      <c r="J46" s="3">
        <v>73.720866777452102</v>
      </c>
      <c r="K46" s="3">
        <v>73.81913322254789</v>
      </c>
      <c r="L46" s="2">
        <v>71</v>
      </c>
      <c r="M46" s="3">
        <v>13.563000000000001</v>
      </c>
      <c r="N46" s="2">
        <v>292734</v>
      </c>
      <c r="O46" s="3">
        <v>1.444</v>
      </c>
      <c r="P46" s="3">
        <f t="shared" si="0"/>
        <v>22.862592009566558</v>
      </c>
      <c r="Q46" s="3">
        <v>22.834800000000001</v>
      </c>
      <c r="R46" s="3">
        <v>22.820930248176612</v>
      </c>
      <c r="S46" s="3">
        <v>22.84866975182339</v>
      </c>
      <c r="T46" s="3">
        <v>22.093170000000001</v>
      </c>
      <c r="U46" s="3">
        <v>3.8284064999999998</v>
      </c>
      <c r="V46" s="2">
        <v>292692</v>
      </c>
      <c r="W46" s="3">
        <v>1.69</v>
      </c>
      <c r="X46" s="3">
        <v>6.1361431128968338</v>
      </c>
      <c r="Y46" s="3">
        <v>73.379525234717718</v>
      </c>
      <c r="Z46" s="3">
        <v>15.166796495975291</v>
      </c>
      <c r="AA46" s="3">
        <v>5.317535156410151</v>
      </c>
    </row>
    <row r="47" spans="1:27" s="1" customFormat="1" ht="11" customHeight="1" x14ac:dyDescent="0.2">
      <c r="A47" s="2"/>
      <c r="B47" s="2"/>
      <c r="C47" s="3"/>
      <c r="D47" s="3"/>
      <c r="E47" s="2"/>
      <c r="F47" s="2"/>
      <c r="G47" s="2"/>
      <c r="H47" s="3"/>
      <c r="I47" s="3"/>
      <c r="J47" s="3"/>
      <c r="K47" s="3"/>
      <c r="L47" s="2"/>
      <c r="M47" s="3"/>
      <c r="N47" s="2"/>
      <c r="O47" s="3"/>
      <c r="P47" s="3"/>
      <c r="Q47" s="3"/>
      <c r="R47" s="3"/>
      <c r="S47" s="3"/>
      <c r="T47" s="3"/>
      <c r="U47" s="3"/>
      <c r="V47" s="2"/>
      <c r="W47" s="3"/>
      <c r="X47" s="2"/>
      <c r="Y47" s="2"/>
      <c r="Z47" s="2"/>
      <c r="AA47" s="2"/>
    </row>
    <row r="48" spans="1:27" s="1" customFormat="1" ht="11" customHeight="1" x14ac:dyDescent="0.2">
      <c r="A48" s="2">
        <v>2008</v>
      </c>
      <c r="B48" s="3">
        <v>180.07988518526005</v>
      </c>
      <c r="C48" s="3">
        <v>180.03738008729405</v>
      </c>
      <c r="D48" s="3">
        <v>180.12239028322605</v>
      </c>
      <c r="E48" s="2">
        <v>180</v>
      </c>
      <c r="F48" s="3">
        <v>6.8214278906935943</v>
      </c>
      <c r="G48" s="2">
        <v>98942</v>
      </c>
      <c r="H48" s="3">
        <v>0.09</v>
      </c>
      <c r="I48" s="3">
        <v>76.47</v>
      </c>
      <c r="J48" s="3">
        <v>76.377186276437257</v>
      </c>
      <c r="K48" s="3">
        <v>76.562813723562741</v>
      </c>
      <c r="L48" s="2">
        <v>74</v>
      </c>
      <c r="M48" s="3">
        <v>14.894</v>
      </c>
      <c r="N48" s="2">
        <v>98926</v>
      </c>
      <c r="O48" s="3">
        <v>1.476</v>
      </c>
      <c r="P48" s="3">
        <f t="shared" si="0"/>
        <v>23.580916475239878</v>
      </c>
      <c r="Q48" s="3">
        <v>23.549748999999998</v>
      </c>
      <c r="R48" s="3">
        <v>23.523390927744536</v>
      </c>
      <c r="S48" s="3">
        <v>23.576107072255461</v>
      </c>
      <c r="T48" s="3">
        <v>22.714700000000001</v>
      </c>
      <c r="U48" s="3">
        <v>4.2297101000000001</v>
      </c>
      <c r="V48" s="2">
        <v>98925</v>
      </c>
      <c r="W48" s="3">
        <v>1.6339999999999999</v>
      </c>
      <c r="X48" s="3">
        <v>4.9603234773818548</v>
      </c>
      <c r="Y48" s="3">
        <v>68.065706343189291</v>
      </c>
      <c r="Z48" s="3">
        <v>19.311599696739954</v>
      </c>
      <c r="AA48" s="3">
        <v>7.6623704826889059</v>
      </c>
    </row>
    <row r="49" spans="1:27" s="1" customFormat="1" ht="11" customHeight="1" x14ac:dyDescent="0.2">
      <c r="A49" s="2">
        <v>2009</v>
      </c>
      <c r="B49" s="3">
        <v>180.00984200751833</v>
      </c>
      <c r="C49" s="3">
        <v>179.96961385895176</v>
      </c>
      <c r="D49" s="3">
        <v>180.0500701560849</v>
      </c>
      <c r="E49" s="2">
        <v>180</v>
      </c>
      <c r="F49" s="3">
        <v>6.8522853743278178</v>
      </c>
      <c r="G49" s="2">
        <v>111461</v>
      </c>
      <c r="H49" s="3">
        <v>8.8999999999999996E-2</v>
      </c>
      <c r="I49" s="3">
        <v>76.64</v>
      </c>
      <c r="J49" s="3">
        <v>76.551114244441251</v>
      </c>
      <c r="K49" s="3">
        <v>76.72888575555875</v>
      </c>
      <c r="L49" s="2">
        <v>74</v>
      </c>
      <c r="M49" s="3">
        <v>15.14</v>
      </c>
      <c r="N49" s="2">
        <v>111455</v>
      </c>
      <c r="O49" s="3">
        <v>1.4219999999999999</v>
      </c>
      <c r="P49" s="3">
        <f t="shared" si="0"/>
        <v>23.651734466405362</v>
      </c>
      <c r="Q49" s="3">
        <v>23.619201</v>
      </c>
      <c r="R49" s="3">
        <v>23.593958276876862</v>
      </c>
      <c r="S49" s="3">
        <v>23.644443723123139</v>
      </c>
      <c r="T49" s="3">
        <v>22.743400000000001</v>
      </c>
      <c r="U49" s="3">
        <v>4.2995798000000001</v>
      </c>
      <c r="V49" s="2">
        <v>111453</v>
      </c>
      <c r="W49" s="3">
        <v>1.5640000000000001</v>
      </c>
      <c r="X49" s="3">
        <v>5.161817088817708</v>
      </c>
      <c r="Y49" s="3">
        <v>67.126053134505128</v>
      </c>
      <c r="Z49" s="3">
        <v>19.619032237804277</v>
      </c>
      <c r="AA49" s="3">
        <v>8.0930975388728879</v>
      </c>
    </row>
    <row r="50" spans="1:27" s="1" customFormat="1" ht="11" customHeight="1" x14ac:dyDescent="0.2">
      <c r="A50" s="2">
        <v>2010</v>
      </c>
      <c r="B50" s="3">
        <v>179.97983870967741</v>
      </c>
      <c r="C50" s="3">
        <v>179.93777440366824</v>
      </c>
      <c r="D50" s="3">
        <v>180.02190301568658</v>
      </c>
      <c r="E50" s="2">
        <v>180</v>
      </c>
      <c r="F50" s="3">
        <v>6.8517957480255278</v>
      </c>
      <c r="G50" s="2">
        <v>101928</v>
      </c>
      <c r="H50" s="3">
        <v>9.4E-2</v>
      </c>
      <c r="I50" s="3">
        <v>76.95</v>
      </c>
      <c r="J50" s="3">
        <v>76.854816584029521</v>
      </c>
      <c r="K50" s="3">
        <v>77.045183415970484</v>
      </c>
      <c r="L50" s="2">
        <v>74</v>
      </c>
      <c r="M50" s="3">
        <v>15.503</v>
      </c>
      <c r="N50" s="2">
        <v>101911</v>
      </c>
      <c r="O50" s="3">
        <v>1.47</v>
      </c>
      <c r="P50" s="3">
        <f t="shared" si="0"/>
        <v>23.755321234509715</v>
      </c>
      <c r="Q50" s="3">
        <v>23.720119</v>
      </c>
      <c r="R50" s="3">
        <v>23.693067211510403</v>
      </c>
      <c r="S50" s="3">
        <v>23.747170788489598</v>
      </c>
      <c r="T50" s="3">
        <v>22.790400000000002</v>
      </c>
      <c r="U50" s="3">
        <v>4.4059739000000002</v>
      </c>
      <c r="V50" s="2">
        <v>101907</v>
      </c>
      <c r="W50" s="3">
        <v>1.5840000000000001</v>
      </c>
      <c r="X50" s="3">
        <v>5.1939513477975012</v>
      </c>
      <c r="Y50" s="3">
        <v>66.439989402101915</v>
      </c>
      <c r="Z50" s="3">
        <v>19.861246038054304</v>
      </c>
      <c r="AA50" s="3">
        <v>8.5048132120462778</v>
      </c>
    </row>
    <row r="51" spans="1:27" s="1" customFormat="1" ht="11" customHeight="1" x14ac:dyDescent="0.2">
      <c r="A51" s="2"/>
      <c r="B51" s="2"/>
      <c r="C51" s="2"/>
      <c r="D51" s="2"/>
      <c r="E51" s="2"/>
      <c r="F51" s="2"/>
      <c r="G51" s="2">
        <f>SUM(G3:G50)</f>
        <v>13971931</v>
      </c>
      <c r="H51" s="2"/>
      <c r="I51" s="2"/>
      <c r="J51" s="2"/>
      <c r="K51" s="2"/>
      <c r="L51" s="2"/>
      <c r="M51" s="2"/>
      <c r="N51" s="2">
        <f>SUM(N3:N50)</f>
        <v>13012710</v>
      </c>
      <c r="O51" s="2"/>
      <c r="P51" s="2"/>
      <c r="Q51" s="2"/>
      <c r="R51" s="2"/>
      <c r="S51" s="2"/>
      <c r="T51" s="2"/>
      <c r="U51" s="2"/>
      <c r="V51" s="2">
        <f>SUM(V3:V50)</f>
        <v>13012407</v>
      </c>
      <c r="W51" s="2"/>
      <c r="X51" s="2"/>
      <c r="Y51" s="2"/>
      <c r="Z51" s="2"/>
      <c r="AA51" s="2"/>
    </row>
    <row r="59" spans="1:27" x14ac:dyDescent="0.2">
      <c r="E59" s="5"/>
    </row>
  </sheetData>
  <mergeCells count="6">
    <mergeCell ref="B1:G1"/>
    <mergeCell ref="I1:O1"/>
    <mergeCell ref="Q1:AA1"/>
    <mergeCell ref="C2:D2"/>
    <mergeCell ref="J2:K2"/>
    <mergeCell ref="R2:S2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 ?</dc:creator>
  <cp:lastModifiedBy>Kaspar Staub</cp:lastModifiedBy>
  <dcterms:created xsi:type="dcterms:W3CDTF">2014-11-18T16:35:54Z</dcterms:created>
  <dcterms:modified xsi:type="dcterms:W3CDTF">2015-09-30T10:39:36Z</dcterms:modified>
</cp:coreProperties>
</file>