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lian\Documents\Journals\PHN\CUP 2017\1700238\"/>
    </mc:Choice>
  </mc:AlternateContent>
  <bookViews>
    <workbookView xWindow="0" yWindow="0" windowWidth="19200" windowHeight="12435" firstSheet="1" activeTab="1" xr2:uid="{00000000-000D-0000-FFFF-FFFF00000000}"/>
  </bookViews>
  <sheets>
    <sheet name="_xltb_storage_" sheetId="8" state="veryHidden" r:id="rId1"/>
    <sheet name="Supp. Table 2" sheetId="6" r:id="rId2"/>
  </sheets>
  <externalReferences>
    <externalReference r:id="rId3"/>
    <externalReference r:id="rId4"/>
  </externalReferences>
  <calcPr calcId="171027"/>
</workbook>
</file>

<file path=xl/calcChain.xml><?xml version="1.0" encoding="utf-8"?>
<calcChain xmlns="http://schemas.openxmlformats.org/spreadsheetml/2006/main">
  <c r="C62" i="6" l="1"/>
  <c r="K62" i="6" s="1"/>
  <c r="C61" i="6"/>
  <c r="K61" i="6" s="1"/>
  <c r="C60" i="6"/>
  <c r="K60" i="6" s="1"/>
  <c r="C59" i="6"/>
  <c r="K59" i="6" s="1"/>
  <c r="C58" i="6"/>
  <c r="K58" i="6" s="1"/>
  <c r="C57" i="6"/>
  <c r="K57" i="6" s="1"/>
  <c r="C56" i="6"/>
  <c r="K56" i="6" s="1"/>
  <c r="C55" i="6"/>
  <c r="K55" i="6" s="1"/>
  <c r="C54" i="6"/>
  <c r="K54" i="6" s="1"/>
  <c r="C53" i="6"/>
  <c r="K53" i="6" s="1"/>
  <c r="C52" i="6"/>
  <c r="K52" i="6" s="1"/>
  <c r="C51" i="6"/>
  <c r="K51" i="6" s="1"/>
  <c r="C50" i="6"/>
  <c r="K50" i="6" s="1"/>
  <c r="C49" i="6"/>
  <c r="K49" i="6" s="1"/>
  <c r="C48" i="6"/>
  <c r="K48" i="6" s="1"/>
  <c r="C47" i="6"/>
  <c r="K47" i="6" s="1"/>
  <c r="C46" i="6"/>
  <c r="K46" i="6" s="1"/>
  <c r="C45" i="6"/>
  <c r="K45" i="6" s="1"/>
  <c r="C44" i="6"/>
  <c r="K44" i="6" s="1"/>
  <c r="C43" i="6"/>
  <c r="K43" i="6" s="1"/>
  <c r="C42" i="6"/>
  <c r="K42" i="6" s="1"/>
  <c r="C41" i="6"/>
  <c r="K41" i="6" s="1"/>
  <c r="C40" i="6"/>
  <c r="K40" i="6" s="1"/>
  <c r="C39" i="6"/>
  <c r="K39" i="6" s="1"/>
  <c r="C38" i="6"/>
  <c r="K38" i="6" s="1"/>
  <c r="C37" i="6"/>
  <c r="K37" i="6" s="1"/>
  <c r="C36" i="6"/>
  <c r="K36" i="6" s="1"/>
  <c r="C35" i="6"/>
  <c r="K35" i="6" s="1"/>
  <c r="C34" i="6"/>
  <c r="K34" i="6" s="1"/>
  <c r="C33" i="6"/>
  <c r="K33" i="6" s="1"/>
  <c r="C32" i="6"/>
  <c r="K32" i="6" s="1"/>
  <c r="C31" i="6"/>
  <c r="K31" i="6" s="1"/>
  <c r="C30" i="6"/>
  <c r="K30" i="6" s="1"/>
  <c r="C29" i="6"/>
  <c r="K29" i="6" s="1"/>
  <c r="C28" i="6"/>
  <c r="K28" i="6" s="1"/>
  <c r="C27" i="6"/>
  <c r="K27" i="6" s="1"/>
  <c r="C26" i="6"/>
  <c r="K26" i="6" s="1"/>
  <c r="C25" i="6"/>
  <c r="K25" i="6" s="1"/>
  <c r="C24" i="6"/>
  <c r="K24" i="6" s="1"/>
  <c r="C23" i="6"/>
  <c r="K23" i="6" s="1"/>
  <c r="C22" i="6"/>
  <c r="K22" i="6" s="1"/>
  <c r="C21" i="6"/>
  <c r="K21" i="6" s="1"/>
  <c r="C20" i="6"/>
  <c r="K20" i="6" s="1"/>
  <c r="C19" i="6"/>
  <c r="K19" i="6" s="1"/>
  <c r="C18" i="6"/>
  <c r="K18" i="6" s="1"/>
  <c r="C17" i="6"/>
  <c r="K17" i="6" s="1"/>
  <c r="C16" i="6"/>
  <c r="K16" i="6" s="1"/>
  <c r="C15" i="6"/>
  <c r="K15" i="6" s="1"/>
  <c r="C14" i="6"/>
  <c r="K14" i="6" s="1"/>
  <c r="C13" i="6"/>
  <c r="K13" i="6" s="1"/>
  <c r="C12" i="6"/>
  <c r="K12" i="6" s="1"/>
  <c r="C11" i="6"/>
  <c r="K11" i="6" s="1"/>
  <c r="C10" i="6"/>
  <c r="K10" i="6" s="1"/>
  <c r="C9" i="6"/>
  <c r="K9" i="6" s="1"/>
  <c r="C8" i="6"/>
  <c r="K8" i="6" s="1"/>
  <c r="C7" i="6"/>
  <c r="K7" i="6" s="1"/>
  <c r="C6" i="6"/>
  <c r="K6" i="6" s="1"/>
</calcChain>
</file>

<file path=xl/sharedStrings.xml><?xml version="1.0" encoding="utf-8"?>
<sst xmlns="http://schemas.openxmlformats.org/spreadsheetml/2006/main" count="75" uniqueCount="75">
  <si>
    <t>Food</t>
  </si>
  <si>
    <t>Difference</t>
  </si>
  <si>
    <t>LB</t>
  </si>
  <si>
    <t>UB</t>
  </si>
  <si>
    <t>Artichokes, fresh</t>
  </si>
  <si>
    <t>Asparagus, canned</t>
  </si>
  <si>
    <t>Asparagus, fresh</t>
  </si>
  <si>
    <t>Asparagus, frozen</t>
  </si>
  <si>
    <t>Avocados, fresh</t>
  </si>
  <si>
    <t>Bell peppers, fresh</t>
  </si>
  <si>
    <t>Broccoli, fresh</t>
  </si>
  <si>
    <t>Brocolli, frozen</t>
  </si>
  <si>
    <t>Brussels sprouts, fresh</t>
  </si>
  <si>
    <t>Cabbage, canned</t>
  </si>
  <si>
    <t>Cabbage, fresh</t>
  </si>
  <si>
    <t>Carrots, canned</t>
  </si>
  <si>
    <t>Carrots, fresh</t>
  </si>
  <si>
    <t>Carrots, frozen</t>
  </si>
  <si>
    <t>Cauliflower, fresh</t>
  </si>
  <si>
    <t>Cauliflower, frozen</t>
  </si>
  <si>
    <t>Celery, fresh</t>
  </si>
  <si>
    <t>Collard greens, fresh</t>
  </si>
  <si>
    <t>Cucumbers, fresh</t>
  </si>
  <si>
    <t>Dry beans, fresh</t>
  </si>
  <si>
    <t>Eggplant, fresh</t>
  </si>
  <si>
    <t>Endive, fresh</t>
  </si>
  <si>
    <t>Garlic, fresh</t>
  </si>
  <si>
    <t>Kale, fresh</t>
  </si>
  <si>
    <t>Lentils and split peas</t>
  </si>
  <si>
    <t>Lettuce, head, fresh</t>
  </si>
  <si>
    <t>Lettuce, leaf, fresh</t>
  </si>
  <si>
    <t>Lima beans, fresh</t>
  </si>
  <si>
    <t>Mushrooms, canned</t>
  </si>
  <si>
    <t>Mushrooms, fresh</t>
  </si>
  <si>
    <t>Mustard greens, fresh</t>
  </si>
  <si>
    <t>Okra, fresh</t>
  </si>
  <si>
    <t>Olives, canned</t>
  </si>
  <si>
    <t>Onions, dried</t>
  </si>
  <si>
    <t>Onions, fresh</t>
  </si>
  <si>
    <t>Peas, green, frozen</t>
  </si>
  <si>
    <t>Peas, green, canned</t>
  </si>
  <si>
    <t>Pickles, canned</t>
  </si>
  <si>
    <t>Potatoes, canned</t>
  </si>
  <si>
    <t>Potaotes, dried</t>
  </si>
  <si>
    <t>Potatoes, fresh</t>
  </si>
  <si>
    <t>Pumpkins, fresh</t>
  </si>
  <si>
    <t>Radishes, fresh</t>
  </si>
  <si>
    <t>Snap beans, fresh</t>
  </si>
  <si>
    <t>Snap beans, canned</t>
  </si>
  <si>
    <t>Snap beans, frozen</t>
  </si>
  <si>
    <t>Spinach, fresh</t>
  </si>
  <si>
    <t>Spinach, frozen</t>
  </si>
  <si>
    <t>Squash, fresh</t>
  </si>
  <si>
    <t>Sweet corn, canned</t>
  </si>
  <si>
    <t>Sweet corn, fresh</t>
  </si>
  <si>
    <t>Sweet corn, frozen</t>
  </si>
  <si>
    <t>Sweet potatoes, fresh</t>
  </si>
  <si>
    <t>Tomatoes, canned</t>
  </si>
  <si>
    <t>Tomatoes, fresh</t>
  </si>
  <si>
    <t>Turnip greens, fresh</t>
  </si>
  <si>
    <t>Mean</t>
  </si>
  <si>
    <t>LAFA, mean</t>
  </si>
  <si>
    <t>Per capita cup-equivalents/day</t>
  </si>
  <si>
    <t>XL Toolbox Settings</t>
  </si>
  <si>
    <t>export_preset</t>
  </si>
  <si>
    <t>&lt;?xml version="1.0" encoding="utf-16"?&gt;_x000D_
&lt;Preset xmlns:xsd="http://www.w3.org/2001/XMLSchema" xmlns:xsi="http://www.w3.org/2001/XMLSchema-instance"&gt;_x000D_
  &lt;Name&gt;Emf&lt;/Name&gt;_x000D_
  &lt;Dpi&gt;300&lt;/Dpi&gt;_x000D_
  &lt;FileType&gt;Emf&lt;/FileType&gt;_x000D_
  &lt;ColorSpace&gt;Rgb&lt;/ColorSpace&gt;_x000D_
  &lt;Transparency&gt;TransparentCanvas&lt;/Transparency&gt;_x000D_
  &lt;UseColorProfile&gt;false&lt;/UseColorProfile&gt;_x000D_
  &lt;ColorProfile&gt;ProPhoto&lt;/ColorProfile&gt;_x000D_
&lt;/Preset&gt;</t>
  </si>
  <si>
    <t>export_path</t>
  </si>
  <si>
    <t>C:\Users\zach.conrad\Documents\Projects\FV Comparison\Exhibits\Exports\Fig3.emf</t>
  </si>
  <si>
    <t>WWEIA</t>
  </si>
  <si>
    <r>
      <t xml:space="preserve">Supplemental Table 2: </t>
    </r>
    <r>
      <rPr>
        <sz val="11"/>
        <color theme="1"/>
        <rFont val="Times New Roman"/>
        <family val="1"/>
      </rPr>
      <t>Per capita cup-equivalents of vegetables from What We Eat In America (WWEIA) and Loss-adjusted Food Availability data series (LAFA), 2001-2014</t>
    </r>
  </si>
  <si>
    <r>
      <t>Potatoes, other</t>
    </r>
    <r>
      <rPr>
        <vertAlign val="superscript"/>
        <sz val="11"/>
        <color theme="1"/>
        <rFont val="Times New Roman"/>
        <family val="1"/>
      </rPr>
      <t>1</t>
    </r>
  </si>
  <si>
    <t>Tests of statistical difference between WWEIA and LAFA were not possible due to the lack 
   of inter-individual variability in LAFA.</t>
  </si>
  <si>
    <r>
      <rPr>
        <vertAlign val="superscript"/>
        <sz val="11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>Includes French fries and potato chips.</t>
    </r>
  </si>
  <si>
    <t>LB, lower 95% confidence interval bound.</t>
  </si>
  <si>
    <t>UB, upper 95% confidence interval bound.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</si>
</sst>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164" fontId="1" fillId="0" borderId="0" xfId="0" applyNumberFormat="1" applyFont="1" applyAlignment="1">
      <alignment horizontal="right" indent="1"/>
    </xf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Border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4</xdr:row>
      <xdr:rowOff>119062</xdr:rowOff>
    </xdr:from>
    <xdr:to>
      <xdr:col>10</xdr:col>
      <xdr:colOff>638175</xdr:colOff>
      <xdr:row>4</xdr:row>
      <xdr:rowOff>119062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4076700" y="1204912"/>
          <a:ext cx="7143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4</xdr:row>
      <xdr:rowOff>119062</xdr:rowOff>
    </xdr:from>
    <xdr:to>
      <xdr:col>4</xdr:col>
      <xdr:colOff>57150</xdr:colOff>
      <xdr:row>4</xdr:row>
      <xdr:rowOff>119062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00175" y="1204912"/>
          <a:ext cx="71437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ch.conrad/Documents/Data/LAFA/2014/Vege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ch.conrad/Documents/Data/LAFA/2014/Fru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Fresh artichokes"/>
      <sheetName val="Fresh asparagus"/>
      <sheetName val="Fresh bell peppers"/>
      <sheetName val="Fresh broccoli"/>
      <sheetName val="Fresh Brussels sprouts"/>
      <sheetName val="Fresh cabbage"/>
      <sheetName val="Fresh carrots"/>
      <sheetName val="Fresh cauliflower"/>
      <sheetName val="Fresh celery"/>
      <sheetName val="Fresh collard greens"/>
      <sheetName val="Fresh sweet corn"/>
      <sheetName val="Fresh cucumbers"/>
      <sheetName val="Fresh eggplant"/>
      <sheetName val="Fresh escarole"/>
      <sheetName val="Fresh garlic"/>
      <sheetName val="Fresh kale"/>
      <sheetName val="Fresh head lettuce"/>
      <sheetName val="Fresh leaf lettuce"/>
      <sheetName val="Fresh lima beans"/>
      <sheetName val="Fresh mushrooms"/>
      <sheetName val="Fresh mustard greens"/>
      <sheetName val="Fresh okra"/>
      <sheetName val="Fresh onions"/>
      <sheetName val="Fresh potatoes"/>
      <sheetName val="Fresh pumpkin"/>
      <sheetName val="Fresh radishes"/>
      <sheetName val="Fresh snap beans"/>
      <sheetName val="Fresh spinach"/>
      <sheetName val="Fresh squash"/>
      <sheetName val="Fresh sweetpotatoes"/>
      <sheetName val="Fresh tomatoes"/>
      <sheetName val="Fresh turnip greens"/>
      <sheetName val="Fresh vegetables"/>
      <sheetName val="Canned asparagus"/>
      <sheetName val="Canned snap beans"/>
      <sheetName val="Canned cabbage"/>
      <sheetName val="Canned carrots"/>
      <sheetName val="Canned sweet corn"/>
      <sheetName val="Canned cucumbers"/>
      <sheetName val="Canned green peas"/>
      <sheetName val="Canned mushrooms"/>
      <sheetName val="Canned chile peppers"/>
      <sheetName val="Canned potatoes"/>
      <sheetName val="Canned tomatoes"/>
      <sheetName val="Other canned vegetables"/>
      <sheetName val="Canned vegetables"/>
      <sheetName val="Frozen asparagus"/>
      <sheetName val="Frozen snap beans"/>
      <sheetName val="Frozen broccoli"/>
      <sheetName val="Frozen carrots"/>
      <sheetName val="Frozen cauliflower"/>
      <sheetName val="Frozen sweet corn"/>
      <sheetName val="Frozen green peas"/>
      <sheetName val="Frozen lima beans"/>
      <sheetName val="Frozen potatoes"/>
      <sheetName val="Frozen spinach"/>
      <sheetName val="Misc frozen vegetables"/>
      <sheetName val="Frozen vegetables"/>
      <sheetName val="Dehydrated onions"/>
      <sheetName val="Dehydrated potatoes"/>
      <sheetName val="Potato chips"/>
      <sheetName val="other processed vegetables"/>
      <sheetName val="Dry Peas and lentils"/>
      <sheetName val="Dry black beans"/>
      <sheetName val="Dry great northern beans"/>
      <sheetName val="Dry lima beans"/>
      <sheetName val="Dry navy beans"/>
      <sheetName val="Dry pinto beans"/>
      <sheetName val="Dry red kidney beans"/>
      <sheetName val="Other dry beans"/>
      <sheetName val="Dry edible beans"/>
      <sheetName val="Legumes"/>
      <sheetName val="Vegetables"/>
    </sheetNames>
    <sheetDataSet>
      <sheetData sheetId="0"/>
      <sheetData sheetId="1">
        <row r="38">
          <cell r="P38">
            <v>1.5573258816757687E-3</v>
          </cell>
        </row>
        <row r="39">
          <cell r="P39">
            <v>1.6765996484460295E-3</v>
          </cell>
        </row>
        <row r="40">
          <cell r="P40">
            <v>1.8187514478581505E-3</v>
          </cell>
        </row>
        <row r="41">
          <cell r="P41">
            <v>1.7266339904024686E-3</v>
          </cell>
        </row>
        <row r="42">
          <cell r="P42">
            <v>1.7669988404481586E-3</v>
          </cell>
        </row>
        <row r="43">
          <cell r="P43">
            <v>2.1247914134580677E-3</v>
          </cell>
        </row>
        <row r="44">
          <cell r="P44">
            <v>1.9612800575000938E-3</v>
          </cell>
        </row>
        <row r="45">
          <cell r="P45">
            <v>1.9464680425585691E-3</v>
          </cell>
        </row>
        <row r="46">
          <cell r="P46">
            <v>1.9228475117946246E-3</v>
          </cell>
        </row>
        <row r="47">
          <cell r="P47">
            <v>1.8584476631647139E-3</v>
          </cell>
        </row>
        <row r="48">
          <cell r="P48">
            <v>2.1503015999088508E-3</v>
          </cell>
        </row>
        <row r="49">
          <cell r="P49">
            <v>1.8482936506709288E-3</v>
          </cell>
        </row>
        <row r="50">
          <cell r="P50">
            <v>1.622685046746478E-3</v>
          </cell>
        </row>
        <row r="51">
          <cell r="P51">
            <v>1.8156348189700619E-3</v>
          </cell>
        </row>
      </sheetData>
      <sheetData sheetId="2">
        <row r="38">
          <cell r="P38">
            <v>2.4612835903169931E-3</v>
          </cell>
        </row>
        <row r="39">
          <cell r="P39">
            <v>2.5783512958406779E-3</v>
          </cell>
        </row>
        <row r="40">
          <cell r="P40">
            <v>2.7914106657278689E-3</v>
          </cell>
        </row>
        <row r="41">
          <cell r="P41">
            <v>3.0095110692896681E-3</v>
          </cell>
        </row>
        <row r="42">
          <cell r="P42">
            <v>2.9869718367702526E-3</v>
          </cell>
        </row>
        <row r="43">
          <cell r="P43">
            <v>3.0340281192231394E-3</v>
          </cell>
        </row>
        <row r="44">
          <cell r="P44">
            <v>3.1055808833527136E-3</v>
          </cell>
        </row>
        <row r="45">
          <cell r="P45">
            <v>3.1698345635706687E-3</v>
          </cell>
        </row>
        <row r="46">
          <cell r="P46">
            <v>3.4634331729729373E-3</v>
          </cell>
        </row>
        <row r="47">
          <cell r="P47">
            <v>3.6556320410552341E-3</v>
          </cell>
        </row>
        <row r="48">
          <cell r="P48">
            <v>3.6958452798655853E-3</v>
          </cell>
        </row>
        <row r="49">
          <cell r="P49">
            <v>3.8723772070503402E-3</v>
          </cell>
        </row>
        <row r="50">
          <cell r="P50">
            <v>3.7811369249872045E-3</v>
          </cell>
        </row>
        <row r="51">
          <cell r="P51">
            <v>4.4090247157577093E-3</v>
          </cell>
        </row>
      </sheetData>
      <sheetData sheetId="3">
        <row r="38">
          <cell r="P38">
            <v>2.4708355323262651E-2</v>
          </cell>
        </row>
        <row r="39">
          <cell r="P39">
            <v>2.5149952276104746E-2</v>
          </cell>
        </row>
        <row r="40">
          <cell r="P40">
            <v>2.5605339108590992E-2</v>
          </cell>
        </row>
        <row r="41">
          <cell r="P41">
            <v>2.6282644185496123E-2</v>
          </cell>
        </row>
        <row r="42">
          <cell r="P42">
            <v>2.801370713081465E-2</v>
          </cell>
        </row>
        <row r="43">
          <cell r="P43">
            <v>2.8779970570854432E-2</v>
          </cell>
        </row>
        <row r="44">
          <cell r="P44">
            <v>2.8496615179163791E-2</v>
          </cell>
        </row>
        <row r="45">
          <cell r="P45">
            <v>2.884575516943198E-2</v>
          </cell>
        </row>
        <row r="46">
          <cell r="P46">
            <v>2.9824089793563081E-2</v>
          </cell>
        </row>
        <row r="47">
          <cell r="P47">
            <v>3.1436235225012363E-2</v>
          </cell>
        </row>
        <row r="48">
          <cell r="P48">
            <v>3.2140362466689727E-2</v>
          </cell>
        </row>
        <row r="49">
          <cell r="P49">
            <v>3.2684745569589266E-2</v>
          </cell>
        </row>
        <row r="50">
          <cell r="P50">
            <v>3.047646136689983E-2</v>
          </cell>
        </row>
        <row r="51">
          <cell r="P51">
            <v>3.2522696548198241E-2</v>
          </cell>
        </row>
      </sheetData>
      <sheetData sheetId="4">
        <row r="38">
          <cell r="P38">
            <v>2.9262555348981707E-2</v>
          </cell>
        </row>
        <row r="39">
          <cell r="P39">
            <v>2.900587356440245E-2</v>
          </cell>
        </row>
        <row r="40">
          <cell r="P40">
            <v>2.8983813943013526E-2</v>
          </cell>
        </row>
        <row r="41">
          <cell r="P41">
            <v>2.8801947687702393E-2</v>
          </cell>
        </row>
        <row r="42">
          <cell r="P42">
            <v>2.8953214055304165E-2</v>
          </cell>
        </row>
        <row r="43">
          <cell r="P43">
            <v>3.1227090412017513E-2</v>
          </cell>
        </row>
        <row r="44">
          <cell r="P44">
            <v>3.054890593447938E-2</v>
          </cell>
        </row>
        <row r="45">
          <cell r="P45">
            <v>3.2710826961951066E-2</v>
          </cell>
        </row>
        <row r="46">
          <cell r="P46">
            <v>3.3645278850012957E-2</v>
          </cell>
        </row>
        <row r="47">
          <cell r="P47">
            <v>3.0396846599791968E-2</v>
          </cell>
        </row>
        <row r="48">
          <cell r="P48">
            <v>3.2197233944957403E-2</v>
          </cell>
        </row>
        <row r="49">
          <cell r="P49">
            <v>3.4146368241635472E-2</v>
          </cell>
        </row>
        <row r="50">
          <cell r="P50">
            <v>3.7505091140407162E-2</v>
          </cell>
        </row>
        <row r="51">
          <cell r="P51">
            <v>3.5980353913627985E-2</v>
          </cell>
        </row>
      </sheetData>
      <sheetData sheetId="5">
        <row r="38">
          <cell r="P38">
            <v>1.8923860226523306E-3</v>
          </cell>
        </row>
        <row r="39">
          <cell r="P39">
            <v>1.6532657636084786E-3</v>
          </cell>
        </row>
        <row r="40">
          <cell r="P40">
            <v>1.9548479278730445E-3</v>
          </cell>
        </row>
        <row r="41">
          <cell r="P41">
            <v>2.0185307695732772E-3</v>
          </cell>
        </row>
        <row r="42">
          <cell r="P42">
            <v>2.368210949510988E-3</v>
          </cell>
        </row>
        <row r="43">
          <cell r="P43">
            <v>2.3239595089811988E-3</v>
          </cell>
        </row>
        <row r="44">
          <cell r="P44">
            <v>2.4778349693763591E-3</v>
          </cell>
        </row>
        <row r="45">
          <cell r="P45">
            <v>2.662118515699701E-3</v>
          </cell>
        </row>
        <row r="46">
          <cell r="P46">
            <v>2.3126345723841258E-3</v>
          </cell>
        </row>
        <row r="47">
          <cell r="P47">
            <v>2.2884642792012702E-3</v>
          </cell>
        </row>
        <row r="48">
          <cell r="P48">
            <v>2.9077221756488459E-3</v>
          </cell>
        </row>
        <row r="49">
          <cell r="P49">
            <v>3.3584430500280204E-3</v>
          </cell>
        </row>
        <row r="50">
          <cell r="P50">
            <v>3.5546979441251222E-3</v>
          </cell>
        </row>
        <row r="51">
          <cell r="P51">
            <v>3.7807727002425423E-3</v>
          </cell>
        </row>
      </sheetData>
      <sheetData sheetId="6">
        <row r="38">
          <cell r="P38">
            <v>5.5161159678207651E-2</v>
          </cell>
        </row>
        <row r="39">
          <cell r="P39">
            <v>5.1831122505802796E-2</v>
          </cell>
        </row>
        <row r="40">
          <cell r="P40">
            <v>4.6218007496265777E-2</v>
          </cell>
        </row>
        <row r="41">
          <cell r="P41">
            <v>5.02558753231757E-2</v>
          </cell>
        </row>
        <row r="42">
          <cell r="P42">
            <v>4.8471471247614334E-2</v>
          </cell>
        </row>
        <row r="43">
          <cell r="P43">
            <v>4.8433416603002981E-2</v>
          </cell>
        </row>
        <row r="44">
          <cell r="P44">
            <v>4.9680283016871642E-2</v>
          </cell>
        </row>
        <row r="45">
          <cell r="P45">
            <v>5.0308432156968889E-2</v>
          </cell>
        </row>
        <row r="46">
          <cell r="P46">
            <v>4.5308866253173138E-2</v>
          </cell>
        </row>
        <row r="47">
          <cell r="P47">
            <v>4.6612029106893348E-2</v>
          </cell>
        </row>
        <row r="48">
          <cell r="P48">
            <v>4.0985306474329179E-2</v>
          </cell>
        </row>
        <row r="49">
          <cell r="P49">
            <v>3.9083021347391549E-2</v>
          </cell>
        </row>
        <row r="50">
          <cell r="P50">
            <v>4.3247645142976937E-2</v>
          </cell>
        </row>
        <row r="51">
          <cell r="P51">
            <v>4.1726593120926775E-2</v>
          </cell>
        </row>
      </sheetData>
      <sheetData sheetId="7">
        <row r="38">
          <cell r="P38">
            <v>4.6088046423962491E-2</v>
          </cell>
        </row>
        <row r="39">
          <cell r="P39">
            <v>4.135778714860458E-2</v>
          </cell>
        </row>
        <row r="40">
          <cell r="P40">
            <v>4.3133649307865243E-2</v>
          </cell>
        </row>
        <row r="41">
          <cell r="P41">
            <v>4.2850052646983307E-2</v>
          </cell>
        </row>
        <row r="42">
          <cell r="P42">
            <v>4.2573100619160746E-2</v>
          </cell>
        </row>
        <row r="43">
          <cell r="P43">
            <v>3.9838950310496835E-2</v>
          </cell>
        </row>
        <row r="44">
          <cell r="P44">
            <v>3.9551283024598295E-2</v>
          </cell>
        </row>
        <row r="45">
          <cell r="P45">
            <v>3.9636499414656252E-2</v>
          </cell>
        </row>
        <row r="46">
          <cell r="P46">
            <v>3.6291210327464206E-2</v>
          </cell>
        </row>
        <row r="47">
          <cell r="P47">
            <v>3.8113188219511956E-2</v>
          </cell>
        </row>
        <row r="48">
          <cell r="P48">
            <v>3.6854373509258492E-2</v>
          </cell>
        </row>
        <row r="49">
          <cell r="P49">
            <v>3.9022387445798057E-2</v>
          </cell>
        </row>
        <row r="50">
          <cell r="P50">
            <v>3.9333850141004899E-2</v>
          </cell>
        </row>
        <row r="51">
          <cell r="P51">
            <v>4.1609502115491921E-2</v>
          </cell>
        </row>
      </sheetData>
      <sheetData sheetId="8">
        <row r="38">
          <cell r="P38">
            <v>4.1880362321808232E-3</v>
          </cell>
        </row>
        <row r="39">
          <cell r="P39">
            <v>3.9289546404151932E-3</v>
          </cell>
        </row>
        <row r="40">
          <cell r="P40">
            <v>4.2980090650269658E-3</v>
          </cell>
        </row>
        <row r="41">
          <cell r="P41">
            <v>4.2979704439032457E-3</v>
          </cell>
        </row>
        <row r="42">
          <cell r="P42">
            <v>4.8256617708925817E-3</v>
          </cell>
        </row>
        <row r="43">
          <cell r="P43">
            <v>4.6788308199926581E-3</v>
          </cell>
        </row>
        <row r="44">
          <cell r="P44">
            <v>4.6314954918198099E-3</v>
          </cell>
        </row>
        <row r="45">
          <cell r="P45">
            <v>4.3339265287490793E-3</v>
          </cell>
        </row>
        <row r="46">
          <cell r="P46">
            <v>4.7769102814225594E-3</v>
          </cell>
        </row>
        <row r="47">
          <cell r="P47">
            <v>3.6775394604618909E-3</v>
          </cell>
        </row>
        <row r="48">
          <cell r="P48">
            <v>3.436207048514247E-3</v>
          </cell>
        </row>
        <row r="49">
          <cell r="P49">
            <v>3.2385756992584758E-3</v>
          </cell>
        </row>
        <row r="50">
          <cell r="P50">
            <v>3.6624660259461711E-3</v>
          </cell>
        </row>
        <row r="51">
          <cell r="P51">
            <v>3.5547372473051769E-3</v>
          </cell>
        </row>
      </sheetData>
      <sheetData sheetId="9">
        <row r="38">
          <cell r="P38">
            <v>3.481546911318114E-2</v>
          </cell>
        </row>
        <row r="39">
          <cell r="P39">
            <v>3.4216233888742911E-2</v>
          </cell>
        </row>
        <row r="40">
          <cell r="P40">
            <v>3.4034935610773705E-2</v>
          </cell>
        </row>
        <row r="41">
          <cell r="P41">
            <v>3.3827535904046663E-2</v>
          </cell>
        </row>
        <row r="42">
          <cell r="P42">
            <v>3.2157374130152648E-2</v>
          </cell>
        </row>
        <row r="43">
          <cell r="P43">
            <v>3.3028704247910462E-2</v>
          </cell>
        </row>
        <row r="44">
          <cell r="P44">
            <v>3.4140126572488529E-2</v>
          </cell>
        </row>
        <row r="45">
          <cell r="P45">
            <v>3.3785827859849911E-2</v>
          </cell>
        </row>
        <row r="46">
          <cell r="P46">
            <v>3.3521365998648724E-2</v>
          </cell>
        </row>
        <row r="47">
          <cell r="P47">
            <v>3.3282237304078657E-2</v>
          </cell>
        </row>
        <row r="48">
          <cell r="P48">
            <v>3.2440782140329923E-2</v>
          </cell>
        </row>
        <row r="49">
          <cell r="P49">
            <v>3.2317078714580727E-2</v>
          </cell>
        </row>
        <row r="50">
          <cell r="P50">
            <v>2.9705846817356139E-2</v>
          </cell>
        </row>
        <row r="51">
          <cell r="P51">
            <v>3.0018789866714555E-2</v>
          </cell>
        </row>
      </sheetData>
      <sheetData sheetId="10">
        <row r="38">
          <cell r="P38">
            <v>2.7669260238821864E-3</v>
          </cell>
        </row>
        <row r="39">
          <cell r="P39">
            <v>2.7442763916570622E-3</v>
          </cell>
        </row>
        <row r="40">
          <cell r="P40">
            <v>3.1384615461910463E-3</v>
          </cell>
        </row>
        <row r="41">
          <cell r="P41">
            <v>3.0637303396309451E-3</v>
          </cell>
        </row>
        <row r="42">
          <cell r="P42">
            <v>2.6746639087459269E-3</v>
          </cell>
        </row>
        <row r="43">
          <cell r="P43">
            <v>2.3347813525623502E-3</v>
          </cell>
        </row>
        <row r="44">
          <cell r="P44">
            <v>2.4509728183767349E-3</v>
          </cell>
        </row>
        <row r="45">
          <cell r="P45">
            <v>2.5215504135286011E-3</v>
          </cell>
        </row>
        <row r="46">
          <cell r="P46">
            <v>2.5542197583361174E-3</v>
          </cell>
        </row>
        <row r="47">
          <cell r="P47">
            <v>3.3621886350596545E-3</v>
          </cell>
        </row>
        <row r="48">
          <cell r="P48">
            <v>3.155415336607733E-3</v>
          </cell>
        </row>
        <row r="49">
          <cell r="P49">
            <v>3.978517456861382E-3</v>
          </cell>
        </row>
        <row r="50">
          <cell r="P50">
            <v>4.5828211703357142E-3</v>
          </cell>
        </row>
        <row r="51">
          <cell r="P51">
            <v>5.5417181089742005E-3</v>
          </cell>
        </row>
      </sheetData>
      <sheetData sheetId="11">
        <row r="38">
          <cell r="P38">
            <v>2.8754697587825774E-3</v>
          </cell>
        </row>
        <row r="39">
          <cell r="P39">
            <v>2.8130145415011867E-3</v>
          </cell>
        </row>
        <row r="40">
          <cell r="P40">
            <v>2.8730868616535727E-3</v>
          </cell>
        </row>
        <row r="41">
          <cell r="P41">
            <v>2.8093682718985692E-3</v>
          </cell>
        </row>
        <row r="42">
          <cell r="P42">
            <v>2.7119527347321429E-3</v>
          </cell>
        </row>
        <row r="43">
          <cell r="P43">
            <v>2.6099788683713681E-3</v>
          </cell>
        </row>
        <row r="44">
          <cell r="P44">
            <v>2.8915641790736835E-3</v>
          </cell>
        </row>
        <row r="45">
          <cell r="P45">
            <v>2.8658290664753802E-3</v>
          </cell>
        </row>
        <row r="46">
          <cell r="P46">
            <v>2.8757651946035253E-3</v>
          </cell>
        </row>
        <row r="47">
          <cell r="P47">
            <v>2.8987924787401615E-3</v>
          </cell>
        </row>
        <row r="48">
          <cell r="P48">
            <v>2.5593581892461091E-3</v>
          </cell>
        </row>
        <row r="49">
          <cell r="P49">
            <v>2.7187452589731795E-3</v>
          </cell>
        </row>
        <row r="50">
          <cell r="P50">
            <v>2.777738026743489E-3</v>
          </cell>
        </row>
        <row r="51">
          <cell r="P51">
            <v>2.392742337628304E-3</v>
          </cell>
        </row>
      </sheetData>
      <sheetData sheetId="12">
        <row r="38">
          <cell r="P38">
            <v>2.3175756822544788E-2</v>
          </cell>
        </row>
        <row r="39">
          <cell r="P39">
            <v>2.4490833152543721E-2</v>
          </cell>
        </row>
        <row r="40">
          <cell r="P40">
            <v>2.276872216060697E-2</v>
          </cell>
        </row>
        <row r="41">
          <cell r="P41">
            <v>2.3775346524331938E-2</v>
          </cell>
        </row>
        <row r="42">
          <cell r="P42">
            <v>2.290117506375201E-2</v>
          </cell>
        </row>
        <row r="43">
          <cell r="P43">
            <v>2.2705009665465566E-2</v>
          </cell>
        </row>
        <row r="44">
          <cell r="P44">
            <v>2.374978628119255E-2</v>
          </cell>
        </row>
        <row r="45">
          <cell r="P45">
            <v>2.3619558797383977E-2</v>
          </cell>
        </row>
        <row r="46">
          <cell r="P46">
            <v>2.5157629198589299E-2</v>
          </cell>
        </row>
        <row r="47">
          <cell r="P47">
            <v>2.488833030581572E-2</v>
          </cell>
        </row>
        <row r="48">
          <cell r="P48">
            <v>2.3585163631578757E-2</v>
          </cell>
        </row>
        <row r="49">
          <cell r="P49">
            <v>2.6317907558101324E-2</v>
          </cell>
        </row>
        <row r="50">
          <cell r="P50">
            <v>2.7039664500971804E-2</v>
          </cell>
        </row>
        <row r="51">
          <cell r="P51">
            <v>2.7354128570258981E-2</v>
          </cell>
        </row>
      </sheetData>
      <sheetData sheetId="13">
        <row r="38">
          <cell r="P38">
            <v>4.912630091485245E-3</v>
          </cell>
        </row>
        <row r="39">
          <cell r="P39">
            <v>4.2437959953389986E-3</v>
          </cell>
        </row>
        <row r="40">
          <cell r="P40">
            <v>4.2815626337516502E-3</v>
          </cell>
        </row>
        <row r="41">
          <cell r="P41">
            <v>4.2772676730851852E-3</v>
          </cell>
        </row>
        <row r="42">
          <cell r="P42">
            <v>5.0157377024470928E-3</v>
          </cell>
        </row>
        <row r="43">
          <cell r="P43">
            <v>5.0229467666609651E-3</v>
          </cell>
        </row>
        <row r="44">
          <cell r="P44">
            <v>5.0468306444168363E-3</v>
          </cell>
        </row>
        <row r="45">
          <cell r="P45">
            <v>4.5829643467507853E-3</v>
          </cell>
        </row>
        <row r="46">
          <cell r="P46">
            <v>4.752409657603914E-3</v>
          </cell>
        </row>
        <row r="47">
          <cell r="P47">
            <v>4.3794345179280596E-3</v>
          </cell>
        </row>
        <row r="48">
          <cell r="P48">
            <v>4.2018119535404486E-3</v>
          </cell>
        </row>
        <row r="49">
          <cell r="P49">
            <v>4.7532586534841919E-3</v>
          </cell>
        </row>
        <row r="50">
          <cell r="P50">
            <v>4.9998738324594548E-3</v>
          </cell>
        </row>
        <row r="51">
          <cell r="P51">
            <v>4.9907448009889055E-3</v>
          </cell>
        </row>
      </sheetData>
      <sheetData sheetId="14">
        <row r="38">
          <cell r="P38">
            <v>5.0270784872830983E-3</v>
          </cell>
        </row>
        <row r="39">
          <cell r="P39">
            <v>4.6188765604932083E-3</v>
          </cell>
        </row>
        <row r="40">
          <cell r="P40">
            <v>4.6923917245573757E-3</v>
          </cell>
        </row>
        <row r="41">
          <cell r="P41">
            <v>4.4882180733513896E-3</v>
          </cell>
        </row>
        <row r="42">
          <cell r="P42">
            <v>3.6711456640802316E-3</v>
          </cell>
        </row>
        <row r="43">
          <cell r="P43">
            <v>4.4617437827151659E-3</v>
          </cell>
        </row>
        <row r="44">
          <cell r="P44">
            <v>3.7378044197423888E-3</v>
          </cell>
        </row>
        <row r="45">
          <cell r="P45">
            <v>3.203384794027579E-3</v>
          </cell>
        </row>
        <row r="46">
          <cell r="P46">
            <v>2.7145118390670591E-3</v>
          </cell>
        </row>
        <row r="47">
          <cell r="P47">
            <v>2.4920846080743932E-3</v>
          </cell>
        </row>
        <row r="48">
          <cell r="P48">
            <v>3.8836358975351949E-3</v>
          </cell>
        </row>
        <row r="49">
          <cell r="P49">
            <v>3.6353462860553966E-3</v>
          </cell>
        </row>
        <row r="50">
          <cell r="P50">
            <v>2.823047795700397E-3</v>
          </cell>
        </row>
        <row r="51">
          <cell r="P51">
            <v>2.4688915264790483E-3</v>
          </cell>
        </row>
      </sheetData>
      <sheetData sheetId="15">
        <row r="38">
          <cell r="P38">
            <v>7.2831502902541813E-3</v>
          </cell>
        </row>
        <row r="39">
          <cell r="P39">
            <v>7.5370841008342978E-3</v>
          </cell>
        </row>
        <row r="40">
          <cell r="P40">
            <v>8.5237184945491772E-3</v>
          </cell>
        </row>
        <row r="41">
          <cell r="P41">
            <v>7.739388831806077E-3</v>
          </cell>
        </row>
        <row r="42">
          <cell r="P42">
            <v>7.3461533917788466E-3</v>
          </cell>
        </row>
        <row r="43">
          <cell r="P43">
            <v>8.1231162164249419E-3</v>
          </cell>
        </row>
        <row r="44">
          <cell r="P44">
            <v>8.2005667158316607E-3</v>
          </cell>
        </row>
        <row r="45">
          <cell r="P45">
            <v>8.3359805881959188E-3</v>
          </cell>
        </row>
        <row r="46">
          <cell r="P46">
            <v>7.3759224444358267E-3</v>
          </cell>
        </row>
        <row r="47">
          <cell r="P47">
            <v>7.0654890210006885E-3</v>
          </cell>
        </row>
        <row r="48">
          <cell r="P48">
            <v>6.9915991840146944E-3</v>
          </cell>
        </row>
        <row r="49">
          <cell r="P49">
            <v>6.9167857395691836E-3</v>
          </cell>
        </row>
        <row r="50">
          <cell r="P50">
            <v>6.042832455892066E-3</v>
          </cell>
        </row>
        <row r="51">
          <cell r="P51">
            <v>5.8271847059069379E-3</v>
          </cell>
        </row>
      </sheetData>
      <sheetData sheetId="16">
        <row r="38">
          <cell r="P38">
            <v>8.3759170903116022E-4</v>
          </cell>
        </row>
        <row r="39">
          <cell r="P39">
            <v>7.8942584246729163E-4</v>
          </cell>
        </row>
        <row r="40">
          <cell r="P40">
            <v>7.0605253993223584E-4</v>
          </cell>
        </row>
        <row r="41">
          <cell r="P41">
            <v>7.3457930450693189E-4</v>
          </cell>
        </row>
        <row r="42">
          <cell r="P42">
            <v>8.0221298748889584E-4</v>
          </cell>
        </row>
        <row r="43">
          <cell r="P43">
            <v>7.1878577339649224E-4</v>
          </cell>
        </row>
        <row r="44">
          <cell r="P44">
            <v>7.6976108547883602E-4</v>
          </cell>
        </row>
        <row r="45">
          <cell r="P45">
            <v>8.5541162373102705E-4</v>
          </cell>
        </row>
        <row r="46">
          <cell r="P46">
            <v>9.2699844614765436E-4</v>
          </cell>
        </row>
        <row r="47">
          <cell r="P47">
            <v>1.0433576538807791E-3</v>
          </cell>
        </row>
        <row r="48">
          <cell r="P48">
            <v>1.1714776357242245E-3</v>
          </cell>
        </row>
        <row r="49">
          <cell r="P49">
            <v>1.0593266919829414E-3</v>
          </cell>
        </row>
        <row r="50">
          <cell r="P50">
            <v>1.2721298830056297E-3</v>
          </cell>
        </row>
        <row r="51">
          <cell r="P51">
            <v>1.1751460882668799E-3</v>
          </cell>
        </row>
      </sheetData>
      <sheetData sheetId="17">
        <row r="38">
          <cell r="P38">
            <v>0.12175524712382332</v>
          </cell>
        </row>
        <row r="39">
          <cell r="P39">
            <v>0.11939557799520882</v>
          </cell>
        </row>
        <row r="40">
          <cell r="P40">
            <v>0.11774804964986854</v>
          </cell>
        </row>
        <row r="41">
          <cell r="P41">
            <v>0.11259207044858745</v>
          </cell>
        </row>
        <row r="42">
          <cell r="P42">
            <v>0.11076499110310165</v>
          </cell>
        </row>
        <row r="43">
          <cell r="P43">
            <v>0.10621356801236194</v>
          </cell>
        </row>
        <row r="44">
          <cell r="P44">
            <v>9.7325667333876612E-2</v>
          </cell>
        </row>
        <row r="45">
          <cell r="P45">
            <v>8.9242821185080728E-2</v>
          </cell>
        </row>
        <row r="46">
          <cell r="P46">
            <v>8.5306045548918061E-2</v>
          </cell>
        </row>
        <row r="47">
          <cell r="P47">
            <v>8.4347757297183842E-2</v>
          </cell>
        </row>
        <row r="48">
          <cell r="P48">
            <v>8.3610745400770917E-2</v>
          </cell>
        </row>
        <row r="49">
          <cell r="P49">
            <v>8.4421121268378641E-2</v>
          </cell>
        </row>
        <row r="50">
          <cell r="P50">
            <v>7.456586307115233E-2</v>
          </cell>
        </row>
        <row r="51">
          <cell r="P51">
            <v>7.6628963429473354E-2</v>
          </cell>
        </row>
      </sheetData>
      <sheetData sheetId="18">
        <row r="38">
          <cell r="P38">
            <v>5.3244579527212052E-2</v>
          </cell>
        </row>
        <row r="39">
          <cell r="P39">
            <v>6.3636524429457164E-2</v>
          </cell>
        </row>
        <row r="40">
          <cell r="P40">
            <v>7.1772638327874005E-2</v>
          </cell>
        </row>
        <row r="41">
          <cell r="P41">
            <v>7.9485317320240084E-2</v>
          </cell>
        </row>
        <row r="42">
          <cell r="P42">
            <v>6.4113730661022245E-2</v>
          </cell>
        </row>
        <row r="43">
          <cell r="P43">
            <v>7.9464543708585134E-2</v>
          </cell>
        </row>
        <row r="44">
          <cell r="P44">
            <v>7.6561307739817022E-2</v>
          </cell>
        </row>
        <row r="45">
          <cell r="P45">
            <v>6.9027883292163583E-2</v>
          </cell>
        </row>
        <row r="46">
          <cell r="P46">
            <v>6.6301856502593126E-2</v>
          </cell>
        </row>
        <row r="47">
          <cell r="P47">
            <v>7.9662232035915548E-2</v>
          </cell>
        </row>
        <row r="48">
          <cell r="P48">
            <v>7.7772315678200019E-2</v>
          </cell>
        </row>
        <row r="49">
          <cell r="P49">
            <v>7.9063361230692852E-2</v>
          </cell>
        </row>
        <row r="50">
          <cell r="P50">
            <v>7.5666641580995841E-2</v>
          </cell>
        </row>
        <row r="51">
          <cell r="P51">
            <v>7.1498612472774614E-2</v>
          </cell>
        </row>
      </sheetData>
      <sheetData sheetId="19"/>
      <sheetData sheetId="20">
        <row r="38">
          <cell r="P38">
            <v>2.0945168121846752E-2</v>
          </cell>
        </row>
        <row r="39">
          <cell r="P39">
            <v>2.1250299878309977E-2</v>
          </cell>
        </row>
        <row r="40">
          <cell r="P40">
            <v>2.1445173355417207E-2</v>
          </cell>
        </row>
        <row r="41">
          <cell r="P41">
            <v>2.115009078160154E-2</v>
          </cell>
        </row>
        <row r="42">
          <cell r="P42">
            <v>2.138970284743047E-2</v>
          </cell>
        </row>
        <row r="43">
          <cell r="P43">
            <v>2.0836310308492114E-2</v>
          </cell>
        </row>
        <row r="44">
          <cell r="P44">
            <v>2.0032978054926365E-2</v>
          </cell>
        </row>
        <row r="45">
          <cell r="P45">
            <v>1.9879124360319311E-2</v>
          </cell>
        </row>
        <row r="46">
          <cell r="P46">
            <v>1.9668616820096411E-2</v>
          </cell>
        </row>
        <row r="47">
          <cell r="P47">
            <v>2.1005848640888686E-2</v>
          </cell>
        </row>
        <row r="48">
          <cell r="P48">
            <v>2.2309813601997242E-2</v>
          </cell>
        </row>
        <row r="49">
          <cell r="P49">
            <v>2.2122947620384147E-2</v>
          </cell>
        </row>
        <row r="50">
          <cell r="P50">
            <v>2.2186862265044724E-2</v>
          </cell>
        </row>
        <row r="51">
          <cell r="P51">
            <v>2.4062069389615606E-2</v>
          </cell>
        </row>
      </sheetData>
      <sheetData sheetId="21">
        <row r="38">
          <cell r="P38">
            <v>3.0501506238824931E-3</v>
          </cell>
        </row>
        <row r="39">
          <cell r="P39">
            <v>2.7283718062954261E-3</v>
          </cell>
        </row>
        <row r="40">
          <cell r="P40">
            <v>3.1202091003596348E-3</v>
          </cell>
        </row>
        <row r="41">
          <cell r="P41">
            <v>3.0457910437817937E-3</v>
          </cell>
        </row>
        <row r="42">
          <cell r="P42">
            <v>2.6589891414183229E-3</v>
          </cell>
        </row>
        <row r="43">
          <cell r="P43">
            <v>1.9948251689459818E-3</v>
          </cell>
        </row>
        <row r="44">
          <cell r="P44">
            <v>1.543157655823467E-3</v>
          </cell>
        </row>
        <row r="45">
          <cell r="P45">
            <v>1.2657343324936762E-3</v>
          </cell>
        </row>
        <row r="46">
          <cell r="P46">
            <v>1.2083992719279647E-3</v>
          </cell>
        </row>
        <row r="47">
          <cell r="P47">
            <v>1.2074349094240207E-3</v>
          </cell>
        </row>
        <row r="48">
          <cell r="P48">
            <v>1.1627513404285999E-3</v>
          </cell>
        </row>
        <row r="49">
          <cell r="P49">
            <v>9.2855464525800214E-4</v>
          </cell>
        </row>
        <row r="50">
          <cell r="P50">
            <v>8.6498519680813248E-4</v>
          </cell>
        </row>
        <row r="51">
          <cell r="P51">
            <v>1.5300792185413703E-3</v>
          </cell>
        </row>
      </sheetData>
      <sheetData sheetId="22">
        <row r="38">
          <cell r="P38">
            <v>1.4985898091390741E-3</v>
          </cell>
        </row>
        <row r="39">
          <cell r="P39">
            <v>1.2222425170414946E-3</v>
          </cell>
        </row>
        <row r="40">
          <cell r="P40">
            <v>1.8274396983570084E-3</v>
          </cell>
        </row>
        <row r="41">
          <cell r="P41">
            <v>2.1307959278612622E-3</v>
          </cell>
        </row>
        <row r="42">
          <cell r="P42">
            <v>2.4169556893199632E-3</v>
          </cell>
        </row>
        <row r="43">
          <cell r="P43">
            <v>2.2210572071504914E-3</v>
          </cell>
        </row>
        <row r="44">
          <cell r="P44">
            <v>2.4624799800709411E-3</v>
          </cell>
        </row>
        <row r="45">
          <cell r="P45">
            <v>2.4503489042075727E-3</v>
          </cell>
        </row>
        <row r="46">
          <cell r="P46">
            <v>2.4708684954240405E-3</v>
          </cell>
        </row>
        <row r="47">
          <cell r="P47">
            <v>2.2469248665614068E-3</v>
          </cell>
        </row>
        <row r="48">
          <cell r="P48">
            <v>2.5239616418226791E-3</v>
          </cell>
        </row>
        <row r="49">
          <cell r="P49">
            <v>2.3042287158609471E-3</v>
          </cell>
        </row>
        <row r="50">
          <cell r="P50">
            <v>1.6777619950524997E-3</v>
          </cell>
        </row>
        <row r="51">
          <cell r="P51">
            <v>2.1789225131374455E-3</v>
          </cell>
        </row>
      </sheetData>
      <sheetData sheetId="23">
        <row r="38">
          <cell r="P38">
            <v>5.7187946934376274E-2</v>
          </cell>
        </row>
        <row r="39">
          <cell r="P39">
            <v>5.9837693973718575E-2</v>
          </cell>
        </row>
        <row r="40">
          <cell r="P40">
            <v>6.0406850079149907E-2</v>
          </cell>
        </row>
        <row r="41">
          <cell r="P41">
            <v>6.7870085165686031E-2</v>
          </cell>
        </row>
        <row r="42">
          <cell r="P42">
            <v>6.4712194759441913E-2</v>
          </cell>
        </row>
        <row r="43">
          <cell r="P43">
            <v>6.1672233691031565E-2</v>
          </cell>
        </row>
        <row r="44">
          <cell r="P44">
            <v>6.6925801213021885E-2</v>
          </cell>
        </row>
        <row r="45">
          <cell r="P45">
            <v>6.2507506088656739E-2</v>
          </cell>
        </row>
        <row r="46">
          <cell r="P46">
            <v>6.0637382377210926E-2</v>
          </cell>
        </row>
        <row r="47">
          <cell r="P47">
            <v>6.0636773905266519E-2</v>
          </cell>
        </row>
        <row r="48">
          <cell r="P48">
            <v>5.9193230803681593E-2</v>
          </cell>
        </row>
        <row r="49">
          <cell r="P49">
            <v>6.0477606823261441E-2</v>
          </cell>
        </row>
        <row r="50">
          <cell r="P50">
            <v>5.7164460524454265E-2</v>
          </cell>
        </row>
        <row r="51">
          <cell r="P51">
            <v>5.6765566160647506E-2</v>
          </cell>
        </row>
      </sheetData>
      <sheetData sheetId="24">
        <row r="38">
          <cell r="P38">
            <v>0.27655879611219786</v>
          </cell>
        </row>
        <row r="39">
          <cell r="P39">
            <v>0.2628763412865241</v>
          </cell>
        </row>
        <row r="40">
          <cell r="P40">
            <v>0.27779353455113837</v>
          </cell>
        </row>
        <row r="41">
          <cell r="P41">
            <v>0.27221123440987777</v>
          </cell>
        </row>
        <row r="42">
          <cell r="P42">
            <v>0.2450874010990497</v>
          </cell>
        </row>
        <row r="43">
          <cell r="P43">
            <v>0.22909386326872616</v>
          </cell>
        </row>
        <row r="44">
          <cell r="P44">
            <v>0.22988737762690881</v>
          </cell>
        </row>
        <row r="45">
          <cell r="P45">
            <v>0.22466673494990333</v>
          </cell>
        </row>
        <row r="46">
          <cell r="P46">
            <v>0.21762530105332881</v>
          </cell>
        </row>
        <row r="47">
          <cell r="P47">
            <v>0.21859146670828486</v>
          </cell>
        </row>
        <row r="48">
          <cell r="P48">
            <v>0.20218795602171397</v>
          </cell>
        </row>
        <row r="49">
          <cell r="P49">
            <v>0.20503688769414233</v>
          </cell>
        </row>
        <row r="50">
          <cell r="P50">
            <v>0.20497592827187985</v>
          </cell>
        </row>
        <row r="51">
          <cell r="P51">
            <v>0.19914387193538025</v>
          </cell>
        </row>
      </sheetData>
      <sheetData sheetId="25">
        <row r="38">
          <cell r="P38">
            <v>3.5109786217561007E-4</v>
          </cell>
        </row>
        <row r="39">
          <cell r="P39">
            <v>3.4342923670146292E-4</v>
          </cell>
        </row>
        <row r="40">
          <cell r="P40">
            <v>3.2187745524805332E-4</v>
          </cell>
        </row>
        <row r="41">
          <cell r="P41">
            <v>3.86198428904095E-4</v>
          </cell>
        </row>
        <row r="42">
          <cell r="P42">
            <v>4.100227694614239E-4</v>
          </cell>
        </row>
        <row r="43">
          <cell r="P43">
            <v>4.0034173757517462E-4</v>
          </cell>
        </row>
        <row r="44">
          <cell r="P44">
            <v>4.250737369353851E-4</v>
          </cell>
        </row>
        <row r="45">
          <cell r="P45">
            <v>4.0031384427028521E-4</v>
          </cell>
        </row>
        <row r="46">
          <cell r="P46">
            <v>3.4306081961335213E-4</v>
          </cell>
        </row>
        <row r="47">
          <cell r="P47">
            <v>3.7401945471903777E-4</v>
          </cell>
        </row>
        <row r="48">
          <cell r="P48">
            <v>3.7335766399130703E-4</v>
          </cell>
        </row>
        <row r="49">
          <cell r="P49">
            <v>4.3090208029521448E-4</v>
          </cell>
        </row>
        <row r="50">
          <cell r="P50">
            <v>4.0009284421740622E-4</v>
          </cell>
        </row>
        <row r="51">
          <cell r="P51">
            <v>4.5563580068126291E-4</v>
          </cell>
        </row>
      </sheetData>
      <sheetData sheetId="26">
        <row r="38">
          <cell r="P38">
            <v>1.7911571079650608E-3</v>
          </cell>
        </row>
        <row r="39">
          <cell r="P39">
            <v>1.8101936808763203E-3</v>
          </cell>
        </row>
        <row r="40">
          <cell r="P40">
            <v>1.2352658782529993E-3</v>
          </cell>
        </row>
        <row r="41">
          <cell r="P41">
            <v>1.7118588729568647E-3</v>
          </cell>
        </row>
        <row r="42">
          <cell r="P42">
            <v>1.7699473898209635E-3</v>
          </cell>
        </row>
        <row r="43">
          <cell r="P43">
            <v>1.8477802108827408E-3</v>
          </cell>
        </row>
        <row r="44">
          <cell r="P44">
            <v>1.8317944345255057E-3</v>
          </cell>
        </row>
        <row r="45">
          <cell r="P45">
            <v>1.8000964981049327E-3</v>
          </cell>
        </row>
        <row r="46">
          <cell r="P46">
            <v>1.6149837151723497E-3</v>
          </cell>
        </row>
        <row r="47">
          <cell r="P47">
            <v>1.7510074258851528E-3</v>
          </cell>
        </row>
        <row r="48">
          <cell r="P48">
            <v>1.4635417510689814E-3</v>
          </cell>
        </row>
        <row r="49">
          <cell r="P49">
            <v>1.1497649003848246E-3</v>
          </cell>
        </row>
        <row r="50">
          <cell r="P50">
            <v>1.6339978932614642E-3</v>
          </cell>
        </row>
        <row r="51">
          <cell r="P51">
            <v>1.6942237874830231E-3</v>
          </cell>
        </row>
      </sheetData>
      <sheetData sheetId="27">
        <row r="38">
          <cell r="P38">
            <v>1.3184120826531105E-2</v>
          </cell>
        </row>
        <row r="39">
          <cell r="P39">
            <v>1.274513500171417E-2</v>
          </cell>
        </row>
        <row r="40">
          <cell r="P40">
            <v>1.1975333237738322E-2</v>
          </cell>
        </row>
        <row r="41">
          <cell r="P41">
            <v>1.145957437375799E-2</v>
          </cell>
        </row>
        <row r="42">
          <cell r="P42">
            <v>1.096460898105096E-2</v>
          </cell>
        </row>
        <row r="43">
          <cell r="P43">
            <v>1.2666844693620304E-2</v>
          </cell>
        </row>
        <row r="44">
          <cell r="P44">
            <v>1.338177435234343E-2</v>
          </cell>
        </row>
        <row r="45">
          <cell r="P45">
            <v>1.2047652376083849E-2</v>
          </cell>
        </row>
        <row r="46">
          <cell r="P46">
            <v>1.0650906933279041E-2</v>
          </cell>
        </row>
        <row r="47">
          <cell r="P47">
            <v>1.1422772840960528E-2</v>
          </cell>
        </row>
        <row r="48">
          <cell r="P48">
            <v>1.0511413265030975E-2</v>
          </cell>
        </row>
        <row r="49">
          <cell r="P49">
            <v>9.9305149467016213E-3</v>
          </cell>
        </row>
        <row r="50">
          <cell r="P50">
            <v>9.8631374072773049E-3</v>
          </cell>
        </row>
        <row r="51">
          <cell r="P51">
            <v>8.9481329870149812E-3</v>
          </cell>
        </row>
      </sheetData>
      <sheetData sheetId="28">
        <row r="38">
          <cell r="P38">
            <v>1.0546647288697543E-2</v>
          </cell>
        </row>
        <row r="39">
          <cell r="P39">
            <v>1.4070542034854416E-2</v>
          </cell>
        </row>
        <row r="40">
          <cell r="P40">
            <v>1.5794037111670694E-2</v>
          </cell>
        </row>
        <row r="41">
          <cell r="P41">
            <v>1.8138537984553543E-2</v>
          </cell>
        </row>
        <row r="42">
          <cell r="P42">
            <v>2.2895676526501298E-2</v>
          </cell>
        </row>
        <row r="43">
          <cell r="P43">
            <v>1.9287641784138616E-2</v>
          </cell>
        </row>
        <row r="44">
          <cell r="P44">
            <v>1.5869734421399748E-2</v>
          </cell>
        </row>
        <row r="45">
          <cell r="P45">
            <v>1.6787211603407143E-2</v>
          </cell>
        </row>
        <row r="46">
          <cell r="P46">
            <v>1.9915050711765067E-2</v>
          </cell>
        </row>
        <row r="47">
          <cell r="P47">
            <v>1.6514784070248381E-2</v>
          </cell>
        </row>
        <row r="48">
          <cell r="P48">
            <v>1.7578327665141426E-2</v>
          </cell>
        </row>
        <row r="49">
          <cell r="P49">
            <v>1.5275722478356934E-2</v>
          </cell>
        </row>
        <row r="50">
          <cell r="P50">
            <v>1.5622778404916302E-2</v>
          </cell>
        </row>
        <row r="51">
          <cell r="P51">
            <v>1.6403049888237806E-2</v>
          </cell>
        </row>
      </sheetData>
      <sheetData sheetId="29">
        <row r="38">
          <cell r="P38">
            <v>2.1088699602253534E-2</v>
          </cell>
        </row>
        <row r="39">
          <cell r="P39">
            <v>2.3154397775240778E-2</v>
          </cell>
        </row>
        <row r="40">
          <cell r="P40">
            <v>2.1534626885155304E-2</v>
          </cell>
        </row>
        <row r="41">
          <cell r="P41">
            <v>2.1402387158367137E-2</v>
          </cell>
        </row>
        <row r="42">
          <cell r="P42">
            <v>2.2194350982446154E-2</v>
          </cell>
        </row>
        <row r="43">
          <cell r="P43">
            <v>2.2996698002814328E-2</v>
          </cell>
        </row>
        <row r="44">
          <cell r="P44">
            <v>2.0729306553466734E-2</v>
          </cell>
        </row>
        <row r="45">
          <cell r="P45">
            <v>2.0832323037263987E-2</v>
          </cell>
        </row>
        <row r="46">
          <cell r="P46">
            <v>2.2063822675980636E-2</v>
          </cell>
        </row>
        <row r="47">
          <cell r="P47">
            <v>2.1676251722925786E-2</v>
          </cell>
        </row>
        <row r="48">
          <cell r="P48">
            <v>2.2071443494218163E-2</v>
          </cell>
        </row>
        <row r="49">
          <cell r="P49">
            <v>2.3322046061694444E-2</v>
          </cell>
        </row>
        <row r="50">
          <cell r="P50">
            <v>2.2259262568455517E-2</v>
          </cell>
        </row>
        <row r="51">
          <cell r="P51">
            <v>2.3055683447117455E-2</v>
          </cell>
        </row>
      </sheetData>
      <sheetData sheetId="30">
        <row r="38">
          <cell r="P38">
            <v>8.828568904866288E-3</v>
          </cell>
        </row>
        <row r="39">
          <cell r="P39">
            <v>7.5897510252086776E-3</v>
          </cell>
        </row>
        <row r="40">
          <cell r="P40">
            <v>9.4887547494053818E-3</v>
          </cell>
        </row>
        <row r="41">
          <cell r="P41">
            <v>9.5036964288753179E-3</v>
          </cell>
        </row>
        <row r="42">
          <cell r="P42">
            <v>9.1748156902376771E-3</v>
          </cell>
        </row>
        <row r="43">
          <cell r="P43">
            <v>9.4054491343596013E-3</v>
          </cell>
        </row>
        <row r="44">
          <cell r="P44">
            <v>1.0285564742689855E-2</v>
          </cell>
        </row>
        <row r="45">
          <cell r="P45">
            <v>1.0242843719521466E-2</v>
          </cell>
        </row>
        <row r="46">
          <cell r="P46">
            <v>1.0613166970313085E-2</v>
          </cell>
        </row>
        <row r="47">
          <cell r="P47">
            <v>1.2808640321522969E-2</v>
          </cell>
        </row>
        <row r="48">
          <cell r="P48">
            <v>1.4358452762300094E-2</v>
          </cell>
        </row>
        <row r="49">
          <cell r="P49">
            <v>1.3917071939464072E-2</v>
          </cell>
        </row>
        <row r="50">
          <cell r="P50">
            <v>1.2706807233768094E-2</v>
          </cell>
        </row>
        <row r="51">
          <cell r="P51">
            <v>1.5183593738034042E-2</v>
          </cell>
        </row>
      </sheetData>
      <sheetData sheetId="31">
        <row r="38">
          <cell r="P38">
            <v>8.2182216992186169E-2</v>
          </cell>
        </row>
        <row r="39">
          <cell r="P39">
            <v>8.6925871071049252E-2</v>
          </cell>
        </row>
        <row r="40">
          <cell r="P40">
            <v>8.3075320515887036E-2</v>
          </cell>
        </row>
        <row r="41">
          <cell r="P41">
            <v>8.5378035747609562E-2</v>
          </cell>
        </row>
        <row r="42">
          <cell r="P42">
            <v>8.6239935655985381E-2</v>
          </cell>
        </row>
        <row r="43">
          <cell r="P43">
            <v>8.4609774084582756E-2</v>
          </cell>
        </row>
        <row r="44">
          <cell r="P44">
            <v>8.2204693262351955E-2</v>
          </cell>
        </row>
        <row r="45">
          <cell r="P45">
            <v>7.923155879207934E-2</v>
          </cell>
        </row>
        <row r="46">
          <cell r="P46">
            <v>8.3835326015836126E-2</v>
          </cell>
        </row>
        <row r="47">
          <cell r="P47">
            <v>8.7952710453282013E-2</v>
          </cell>
        </row>
        <row r="48">
          <cell r="P48">
            <v>8.9704888823151446E-2</v>
          </cell>
        </row>
        <row r="49">
          <cell r="P49">
            <v>8.8900597632682224E-2</v>
          </cell>
        </row>
        <row r="50">
          <cell r="P50">
            <v>8.6485294533453078E-2</v>
          </cell>
        </row>
        <row r="51">
          <cell r="P51">
            <v>8.7747002601408233E-2</v>
          </cell>
        </row>
      </sheetData>
      <sheetData sheetId="32">
        <row r="38">
          <cell r="P38">
            <v>1.5586036801617008E-3</v>
          </cell>
        </row>
        <row r="39">
          <cell r="P39">
            <v>1.7196231354432696E-3</v>
          </cell>
        </row>
        <row r="40">
          <cell r="P40">
            <v>1.9625722567877687E-3</v>
          </cell>
        </row>
        <row r="41">
          <cell r="P41">
            <v>1.9080629548639768E-3</v>
          </cell>
        </row>
        <row r="42">
          <cell r="P42">
            <v>1.6648850152041158E-3</v>
          </cell>
        </row>
        <row r="43">
          <cell r="P43">
            <v>1.9891981226431974E-3</v>
          </cell>
        </row>
        <row r="44">
          <cell r="P44">
            <v>1.7201422551612027E-3</v>
          </cell>
        </row>
        <row r="45">
          <cell r="P45">
            <v>1.3881335656205705E-3</v>
          </cell>
        </row>
        <row r="46">
          <cell r="P46">
            <v>1.2897171395470748E-3</v>
          </cell>
        </row>
        <row r="47">
          <cell r="P47">
            <v>1.2654019742251222E-3</v>
          </cell>
        </row>
        <row r="48">
          <cell r="P48">
            <v>1.19472444656632E-3</v>
          </cell>
        </row>
        <row r="49">
          <cell r="P49">
            <v>9.4370015618903925E-4</v>
          </cell>
        </row>
        <row r="50">
          <cell r="P50">
            <v>8.66998078230746E-4</v>
          </cell>
        </row>
        <row r="51">
          <cell r="P51">
            <v>1.4763103700481993E-3</v>
          </cell>
        </row>
      </sheetData>
      <sheetData sheetId="33"/>
      <sheetData sheetId="34">
        <row r="38">
          <cell r="P38">
            <v>8.4499004963702105E-4</v>
          </cell>
        </row>
        <row r="39">
          <cell r="P39">
            <v>7.706288055802995E-4</v>
          </cell>
        </row>
        <row r="40">
          <cell r="P40">
            <v>8.9228172288558156E-4</v>
          </cell>
        </row>
        <row r="41">
          <cell r="P41">
            <v>7.9201866501603065E-4</v>
          </cell>
        </row>
        <row r="42">
          <cell r="P42">
            <v>7.3999848066161648E-4</v>
          </cell>
        </row>
        <row r="43">
          <cell r="P43">
            <v>6.7700613916457815E-4</v>
          </cell>
        </row>
        <row r="44">
          <cell r="P44">
            <v>5.5624191347066962E-4</v>
          </cell>
        </row>
        <row r="45">
          <cell r="P45">
            <v>8.0030276838131303E-4</v>
          </cell>
        </row>
        <row r="46">
          <cell r="P46">
            <v>6.1681717627308746E-4</v>
          </cell>
        </row>
        <row r="47">
          <cell r="P47">
            <v>4.158211119892688E-4</v>
          </cell>
        </row>
        <row r="48">
          <cell r="P48">
            <v>5.1806836704100805E-4</v>
          </cell>
        </row>
        <row r="49">
          <cell r="P49">
            <v>5.1453760288015413E-4</v>
          </cell>
        </row>
        <row r="50">
          <cell r="P50">
            <v>4.2653954755711117E-4</v>
          </cell>
        </row>
        <row r="51">
          <cell r="P51">
            <v>2.7081480990736765E-4</v>
          </cell>
        </row>
      </sheetData>
      <sheetData sheetId="35">
        <row r="38">
          <cell r="P38">
            <v>1.4918336442839858E-2</v>
          </cell>
        </row>
        <row r="39">
          <cell r="P39">
            <v>1.3256125679662384E-2</v>
          </cell>
        </row>
        <row r="40">
          <cell r="P40">
            <v>1.4515865666577412E-2</v>
          </cell>
        </row>
        <row r="41">
          <cell r="P41">
            <v>1.47286080358228E-2</v>
          </cell>
        </row>
        <row r="42">
          <cell r="P42">
            <v>1.578279608598307E-2</v>
          </cell>
        </row>
        <row r="43">
          <cell r="P43">
            <v>1.5538214837824469E-2</v>
          </cell>
        </row>
        <row r="44">
          <cell r="P44">
            <v>1.3866408448183201E-2</v>
          </cell>
        </row>
        <row r="45">
          <cell r="P45">
            <v>1.3146830123378313E-2</v>
          </cell>
        </row>
        <row r="46">
          <cell r="P46">
            <v>1.4313679652580097E-2</v>
          </cell>
        </row>
        <row r="47">
          <cell r="P47">
            <v>1.4487357970752452E-2</v>
          </cell>
        </row>
        <row r="48">
          <cell r="P48">
            <v>1.2480019296066959E-2</v>
          </cell>
        </row>
        <row r="49">
          <cell r="P49">
            <v>1.1565370869924631E-2</v>
          </cell>
        </row>
        <row r="50">
          <cell r="P50">
            <v>1.1306838643366375E-2</v>
          </cell>
        </row>
        <row r="51">
          <cell r="P51">
            <v>1.0957311182724217E-2</v>
          </cell>
        </row>
      </sheetData>
      <sheetData sheetId="36">
        <row r="38">
          <cell r="P38">
            <v>3.8417759157028486E-3</v>
          </cell>
        </row>
        <row r="39">
          <cell r="P39">
            <v>3.5819658082236038E-3</v>
          </cell>
        </row>
        <row r="40">
          <cell r="P40">
            <v>3.3193608972180255E-3</v>
          </cell>
        </row>
        <row r="41">
          <cell r="P41">
            <v>3.2965537408490642E-3</v>
          </cell>
        </row>
        <row r="42">
          <cell r="P42">
            <v>3.6879539633534819E-3</v>
          </cell>
        </row>
        <row r="43">
          <cell r="P43">
            <v>3.673603281534479E-3</v>
          </cell>
        </row>
        <row r="44">
          <cell r="P44">
            <v>3.0589709952602304E-3</v>
          </cell>
        </row>
        <row r="45">
          <cell r="P45">
            <v>2.8481732622468001E-3</v>
          </cell>
        </row>
        <row r="46">
          <cell r="P46">
            <v>2.8863451711827561E-3</v>
          </cell>
        </row>
        <row r="47">
          <cell r="P47">
            <v>3.0336240869959234E-3</v>
          </cell>
        </row>
        <row r="48">
          <cell r="P48">
            <v>3.1034521816536284E-3</v>
          </cell>
        </row>
        <row r="49">
          <cell r="P49">
            <v>3.503055273668447E-3</v>
          </cell>
        </row>
        <row r="50">
          <cell r="P50">
            <v>3.0058888910608592E-3</v>
          </cell>
        </row>
        <row r="51">
          <cell r="P51">
            <v>2.9912388841344807E-3</v>
          </cell>
        </row>
      </sheetData>
      <sheetData sheetId="37">
        <row r="38">
          <cell r="P38">
            <v>4.6468308395480945E-3</v>
          </cell>
        </row>
        <row r="39">
          <cell r="P39">
            <v>4.1258236428261784E-3</v>
          </cell>
        </row>
        <row r="40">
          <cell r="P40">
            <v>4.5562002940288428E-3</v>
          </cell>
        </row>
        <row r="41">
          <cell r="P41">
            <v>4.3697360120178866E-3</v>
          </cell>
        </row>
        <row r="42">
          <cell r="P42">
            <v>4.6305048167235522E-3</v>
          </cell>
        </row>
        <row r="43">
          <cell r="P43">
            <v>4.0113286615235848E-3</v>
          </cell>
        </row>
        <row r="44">
          <cell r="P44">
            <v>3.7979612502439791E-3</v>
          </cell>
        </row>
        <row r="45">
          <cell r="P45">
            <v>3.9570268538994457E-3</v>
          </cell>
        </row>
        <row r="46">
          <cell r="P46">
            <v>3.6166837505353421E-3</v>
          </cell>
        </row>
        <row r="47">
          <cell r="P47">
            <v>3.1049805692128199E-3</v>
          </cell>
        </row>
        <row r="48">
          <cell r="P48">
            <v>3.3631934728110685E-3</v>
          </cell>
        </row>
        <row r="49">
          <cell r="P49">
            <v>3.2054537021135861E-3</v>
          </cell>
        </row>
        <row r="50">
          <cell r="P50">
            <v>3.2790081669218604E-3</v>
          </cell>
        </row>
        <row r="51">
          <cell r="P51">
            <v>2.9934040836875359E-3</v>
          </cell>
        </row>
      </sheetData>
      <sheetData sheetId="38">
        <row r="38">
          <cell r="P38">
            <v>4.2068446112289486E-2</v>
          </cell>
        </row>
        <row r="39">
          <cell r="P39">
            <v>3.792114538592363E-2</v>
          </cell>
        </row>
        <row r="40">
          <cell r="P40">
            <v>4.0270272426234106E-2</v>
          </cell>
        </row>
        <row r="41">
          <cell r="P41">
            <v>3.9717971597208877E-2</v>
          </cell>
        </row>
        <row r="42">
          <cell r="P42">
            <v>4.150128959503073E-2</v>
          </cell>
        </row>
        <row r="43">
          <cell r="P43">
            <v>4.0389303944708535E-2</v>
          </cell>
        </row>
        <row r="44">
          <cell r="P44">
            <v>3.3109405571462754E-2</v>
          </cell>
        </row>
        <row r="45">
          <cell r="P45">
            <v>3.2597537604490891E-2</v>
          </cell>
        </row>
        <row r="46">
          <cell r="P46">
            <v>3.674095360783506E-2</v>
          </cell>
        </row>
        <row r="47">
          <cell r="P47">
            <v>3.3140363748802741E-2</v>
          </cell>
        </row>
        <row r="48">
          <cell r="P48">
            <v>2.8118966490684211E-2</v>
          </cell>
        </row>
        <row r="49">
          <cell r="P49">
            <v>2.8288391179873279E-2</v>
          </cell>
        </row>
        <row r="50">
          <cell r="P50">
            <v>2.7845712438839269E-2</v>
          </cell>
        </row>
        <row r="51">
          <cell r="P51">
            <v>2.7843678920263411E-2</v>
          </cell>
        </row>
      </sheetData>
      <sheetData sheetId="39">
        <row r="38">
          <cell r="P38">
            <v>1.0744164663568397E-2</v>
          </cell>
        </row>
        <row r="39">
          <cell r="P39">
            <v>1.5551545992782363E-2</v>
          </cell>
        </row>
        <row r="40">
          <cell r="P40">
            <v>1.2790324436120602E-2</v>
          </cell>
        </row>
        <row r="41">
          <cell r="P41">
            <v>1.4053022950942757E-2</v>
          </cell>
        </row>
        <row r="42">
          <cell r="P42">
            <v>1.1055187977194653E-2</v>
          </cell>
        </row>
        <row r="43">
          <cell r="P43">
            <v>8.6043437593230267E-3</v>
          </cell>
        </row>
        <row r="44">
          <cell r="P44">
            <v>1.0743681346281807E-2</v>
          </cell>
        </row>
        <row r="45">
          <cell r="P45">
            <v>1.0198816273979328E-2</v>
          </cell>
        </row>
        <row r="46">
          <cell r="P46">
            <v>1.4563462578569509E-2</v>
          </cell>
        </row>
        <row r="47">
          <cell r="P47">
            <v>1.0770566583906845E-2</v>
          </cell>
        </row>
        <row r="48">
          <cell r="P48">
            <v>8.1346227137708976E-3</v>
          </cell>
        </row>
        <row r="49">
          <cell r="P49">
            <v>8.5545419710857194E-3</v>
          </cell>
        </row>
        <row r="50">
          <cell r="P50">
            <v>9.2459252522990084E-3</v>
          </cell>
        </row>
        <row r="51">
          <cell r="P51">
            <v>1.1124187085090696E-2</v>
          </cell>
        </row>
      </sheetData>
      <sheetData sheetId="40">
        <row r="38">
          <cell r="P38">
            <v>4.548403768603171E-3</v>
          </cell>
        </row>
        <row r="39">
          <cell r="P39">
            <v>3.6645255031524698E-3</v>
          </cell>
        </row>
        <row r="40">
          <cell r="P40">
            <v>4.4032570204671738E-3</v>
          </cell>
        </row>
        <row r="41">
          <cell r="P41">
            <v>4.119960412638379E-3</v>
          </cell>
        </row>
        <row r="42">
          <cell r="P42">
            <v>3.6089815095766207E-3</v>
          </cell>
        </row>
        <row r="43">
          <cell r="P43">
            <v>3.9015895335543925E-3</v>
          </cell>
        </row>
        <row r="44">
          <cell r="P44">
            <v>4.0025629849403535E-3</v>
          </cell>
        </row>
        <row r="45">
          <cell r="P45">
            <v>3.7991772814759597E-3</v>
          </cell>
        </row>
        <row r="46">
          <cell r="P46">
            <v>4.4006086931747315E-3</v>
          </cell>
        </row>
        <row r="47">
          <cell r="P47">
            <v>3.8147923612126614E-3</v>
          </cell>
        </row>
        <row r="48">
          <cell r="P48">
            <v>2.6047247420307789E-3</v>
          </cell>
        </row>
        <row r="49">
          <cell r="P49">
            <v>2.6688024396222172E-3</v>
          </cell>
        </row>
        <row r="50">
          <cell r="P50">
            <v>2.9147900121323537E-3</v>
          </cell>
        </row>
        <row r="51">
          <cell r="P51">
            <v>2.4630507621977702E-3</v>
          </cell>
        </row>
      </sheetData>
      <sheetData sheetId="41">
        <row r="38">
          <cell r="P38">
            <v>6.0150534843261419E-3</v>
          </cell>
        </row>
        <row r="39">
          <cell r="P39">
            <v>6.6438518606978386E-3</v>
          </cell>
        </row>
        <row r="40">
          <cell r="P40">
            <v>6.7614226127520908E-3</v>
          </cell>
        </row>
        <row r="41">
          <cell r="P41">
            <v>6.941597905124117E-3</v>
          </cell>
        </row>
        <row r="42">
          <cell r="P42">
            <v>5.8305608774628769E-3</v>
          </cell>
        </row>
        <row r="43">
          <cell r="P43">
            <v>6.5877129772631627E-3</v>
          </cell>
        </row>
        <row r="44">
          <cell r="P44">
            <v>6.3987320877255888E-3</v>
          </cell>
        </row>
        <row r="45">
          <cell r="P45">
            <v>5.2669370880478435E-3</v>
          </cell>
        </row>
        <row r="46">
          <cell r="P46">
            <v>5.0807648755846983E-3</v>
          </cell>
        </row>
        <row r="47">
          <cell r="P47">
            <v>5.5836491717519152E-3</v>
          </cell>
        </row>
        <row r="48">
          <cell r="P48">
            <v>5.5791522196023246E-3</v>
          </cell>
        </row>
        <row r="49">
          <cell r="P49">
            <v>4.8357614282505818E-3</v>
          </cell>
        </row>
        <row r="50">
          <cell r="P50">
            <v>4.6257420815100552E-3</v>
          </cell>
        </row>
        <row r="51">
          <cell r="P51">
            <v>4.7026082657314165E-3</v>
          </cell>
        </row>
      </sheetData>
      <sheetData sheetId="42"/>
      <sheetData sheetId="43">
        <row r="38">
          <cell r="P38">
            <v>5.1667130294231018E-3</v>
          </cell>
        </row>
        <row r="39">
          <cell r="P39">
            <v>4.6590973585673642E-3</v>
          </cell>
        </row>
        <row r="40">
          <cell r="P40">
            <v>4.5884015253618857E-3</v>
          </cell>
        </row>
        <row r="41">
          <cell r="P41">
            <v>4.0247472724637533E-3</v>
          </cell>
        </row>
        <row r="42">
          <cell r="P42">
            <v>3.0843364943375084E-3</v>
          </cell>
        </row>
        <row r="43">
          <cell r="P43">
            <v>2.5669205586127852E-3</v>
          </cell>
        </row>
        <row r="44">
          <cell r="P44">
            <v>2.9148804470326764E-3</v>
          </cell>
        </row>
        <row r="45">
          <cell r="P45">
            <v>3.1014358324157232E-3</v>
          </cell>
        </row>
        <row r="46">
          <cell r="P46">
            <v>2.790787089004018E-3</v>
          </cell>
        </row>
        <row r="47">
          <cell r="P47">
            <v>2.4035536275737305E-3</v>
          </cell>
        </row>
        <row r="48">
          <cell r="P48">
            <v>2.3005233815222058E-3</v>
          </cell>
        </row>
        <row r="49">
          <cell r="P49">
            <v>2.615091719892066E-3</v>
          </cell>
        </row>
        <row r="50">
          <cell r="P50">
            <v>1.8328935772791201E-3</v>
          </cell>
        </row>
        <row r="51">
          <cell r="P51">
            <v>1.0874370445677426E-3</v>
          </cell>
        </row>
      </sheetData>
      <sheetData sheetId="44">
        <row r="38">
          <cell r="P38">
            <v>9.4154920478984175E-2</v>
          </cell>
        </row>
        <row r="39">
          <cell r="P39">
            <v>9.9625160903740989E-2</v>
          </cell>
        </row>
        <row r="40">
          <cell r="P40">
            <v>0.10032980960261904</v>
          </cell>
        </row>
        <row r="41">
          <cell r="P41">
            <v>0.10134722000531636</v>
          </cell>
        </row>
        <row r="42">
          <cell r="P42">
            <v>0.10590470070787955</v>
          </cell>
        </row>
        <row r="43">
          <cell r="P43">
            <v>9.2689078955718388E-2</v>
          </cell>
        </row>
        <row r="44">
          <cell r="P44">
            <v>9.8702015627204723E-2</v>
          </cell>
        </row>
        <row r="45">
          <cell r="P45">
            <v>9.6426249045066456E-2</v>
          </cell>
        </row>
        <row r="46">
          <cell r="P46">
            <v>0.10097429062394551</v>
          </cell>
        </row>
        <row r="47">
          <cell r="P47">
            <v>0.10209330636627853</v>
          </cell>
        </row>
        <row r="48">
          <cell r="P48">
            <v>9.4426698913881654E-2</v>
          </cell>
        </row>
        <row r="49">
          <cell r="P49">
            <v>9.5523195170002823E-2</v>
          </cell>
        </row>
        <row r="50">
          <cell r="P50">
            <v>9.464586664657719E-2</v>
          </cell>
        </row>
        <row r="51">
          <cell r="P51">
            <v>9.6622736008538546E-2</v>
          </cell>
        </row>
      </sheetData>
      <sheetData sheetId="45"/>
      <sheetData sheetId="46"/>
      <sheetData sheetId="47">
        <row r="38">
          <cell r="P38">
            <v>1.6700954489124749E-4</v>
          </cell>
        </row>
        <row r="39">
          <cell r="P39">
            <v>2.0195547405799021E-4</v>
          </cell>
        </row>
        <row r="40">
          <cell r="P40">
            <v>1.7570995923812404E-4</v>
          </cell>
        </row>
        <row r="41">
          <cell r="P41">
            <v>1.6935443022058239E-4</v>
          </cell>
        </row>
        <row r="42">
          <cell r="P42">
            <v>1.4691813873839147E-4</v>
          </cell>
        </row>
        <row r="43">
          <cell r="P43">
            <v>2.546698865740761E-4</v>
          </cell>
        </row>
        <row r="44">
          <cell r="P44">
            <v>2.2890355746270515E-4</v>
          </cell>
        </row>
        <row r="45">
          <cell r="P45">
            <v>2.2671187188339861E-4</v>
          </cell>
        </row>
        <row r="46">
          <cell r="P46">
            <v>1.736601836202382E-4</v>
          </cell>
        </row>
        <row r="47">
          <cell r="P47">
            <v>2.7055264974722355E-4</v>
          </cell>
        </row>
        <row r="48">
          <cell r="P48">
            <v>3.2011186881306656E-4</v>
          </cell>
        </row>
        <row r="49">
          <cell r="P49">
            <v>2.3706338575980328E-4</v>
          </cell>
        </row>
        <row r="50">
          <cell r="P50">
            <v>2.6698539143586334E-4</v>
          </cell>
        </row>
        <row r="51">
          <cell r="P51">
            <v>2.476125015314652E-4</v>
          </cell>
        </row>
      </sheetData>
      <sheetData sheetId="48">
        <row r="38">
          <cell r="P38">
            <v>1.0503226830929472E-2</v>
          </cell>
        </row>
        <row r="39">
          <cell r="P39">
            <v>9.8041285453690057E-3</v>
          </cell>
        </row>
        <row r="40">
          <cell r="P40">
            <v>1.0367457822443372E-2</v>
          </cell>
        </row>
        <row r="41">
          <cell r="P41">
            <v>1.0832748427997436E-2</v>
          </cell>
        </row>
        <row r="42">
          <cell r="P42">
            <v>1.0017698031566935E-2</v>
          </cell>
        </row>
        <row r="43">
          <cell r="P43">
            <v>1.061628475218487E-2</v>
          </cell>
        </row>
        <row r="44">
          <cell r="P44">
            <v>1.1695467590604566E-2</v>
          </cell>
        </row>
        <row r="45">
          <cell r="P45">
            <v>1.1526318200362247E-2</v>
          </cell>
        </row>
        <row r="46">
          <cell r="P46">
            <v>1.0434763314233542E-2</v>
          </cell>
        </row>
        <row r="47">
          <cell r="P47">
            <v>1.1021323545300337E-2</v>
          </cell>
        </row>
        <row r="48">
          <cell r="P48">
            <v>8.5959244642412405E-3</v>
          </cell>
        </row>
        <row r="49">
          <cell r="P49">
            <v>1.0569329607094943E-2</v>
          </cell>
        </row>
        <row r="50">
          <cell r="P50">
            <v>1.1666659678097217E-2</v>
          </cell>
        </row>
        <row r="51">
          <cell r="P51">
            <v>9.8092197917358567E-3</v>
          </cell>
        </row>
      </sheetData>
      <sheetData sheetId="49">
        <row r="38">
          <cell r="P38">
            <v>8.5605802673047997E-3</v>
          </cell>
        </row>
        <row r="39">
          <cell r="P39">
            <v>8.8102802490306088E-3</v>
          </cell>
        </row>
        <row r="40">
          <cell r="P40">
            <v>1.0889899034346598E-2</v>
          </cell>
        </row>
        <row r="41">
          <cell r="P41">
            <v>1.1202295822554491E-2</v>
          </cell>
        </row>
        <row r="42">
          <cell r="P42">
            <v>1.1365131165032478E-2</v>
          </cell>
        </row>
        <row r="43">
          <cell r="P43">
            <v>9.4640928232679559E-3</v>
          </cell>
        </row>
        <row r="44">
          <cell r="P44">
            <v>1.1241798089478498E-2</v>
          </cell>
        </row>
        <row r="45">
          <cell r="P45">
            <v>1.1324528476517401E-2</v>
          </cell>
        </row>
        <row r="46">
          <cell r="P46">
            <v>1.0503739596852649E-2</v>
          </cell>
        </row>
        <row r="47">
          <cell r="P47">
            <v>1.0292973032719727E-2</v>
          </cell>
        </row>
        <row r="48">
          <cell r="P48">
            <v>1.1145192551870351E-2</v>
          </cell>
        </row>
        <row r="49">
          <cell r="P49">
            <v>1.0746854109748715E-2</v>
          </cell>
        </row>
        <row r="50">
          <cell r="P50">
            <v>1.0413096447590529E-2</v>
          </cell>
        </row>
        <row r="51">
          <cell r="P51">
            <v>1.0836497464667621E-2</v>
          </cell>
        </row>
      </sheetData>
      <sheetData sheetId="50">
        <row r="38">
          <cell r="P38">
            <v>6.4806643081562572E-3</v>
          </cell>
        </row>
        <row r="39">
          <cell r="P39">
            <v>6.1044231209617314E-3</v>
          </cell>
        </row>
        <row r="40">
          <cell r="P40">
            <v>5.8775369412555883E-3</v>
          </cell>
        </row>
        <row r="41">
          <cell r="P41">
            <v>5.7772431768553173E-3</v>
          </cell>
        </row>
        <row r="42">
          <cell r="P42">
            <v>5.7546965530320127E-3</v>
          </cell>
        </row>
        <row r="43">
          <cell r="P43">
            <v>5.9926006922044837E-3</v>
          </cell>
        </row>
        <row r="44">
          <cell r="P44">
            <v>4.3826274695612233E-3</v>
          </cell>
        </row>
        <row r="45">
          <cell r="P45">
            <v>4.471494219075607E-3</v>
          </cell>
        </row>
        <row r="46">
          <cell r="P46">
            <v>4.4020197432408092E-3</v>
          </cell>
        </row>
        <row r="47">
          <cell r="P47">
            <v>4.2609879581067666E-3</v>
          </cell>
        </row>
        <row r="48">
          <cell r="P48">
            <v>4.5546188392958662E-3</v>
          </cell>
        </row>
        <row r="49">
          <cell r="P49">
            <v>3.5097500258677015E-3</v>
          </cell>
        </row>
        <row r="50">
          <cell r="P50">
            <v>4.7939248135144327E-3</v>
          </cell>
        </row>
        <row r="51">
          <cell r="P51">
            <v>3.4638525780095264E-3</v>
          </cell>
        </row>
      </sheetData>
      <sheetData sheetId="51">
        <row r="38">
          <cell r="P38">
            <v>1.6623890902023905E-3</v>
          </cell>
        </row>
        <row r="39">
          <cell r="P39">
            <v>1.0028207040532315E-3</v>
          </cell>
        </row>
        <row r="40">
          <cell r="P40">
            <v>1.195118511849538E-3</v>
          </cell>
        </row>
        <row r="41">
          <cell r="P41">
            <v>1.2668433159870732E-3</v>
          </cell>
        </row>
        <row r="42">
          <cell r="P42">
            <v>1.2110333371228208E-3</v>
          </cell>
        </row>
        <row r="43">
          <cell r="P43">
            <v>1.1849474336233247E-3</v>
          </cell>
        </row>
        <row r="44">
          <cell r="P44">
            <v>1.208183387321114E-3</v>
          </cell>
        </row>
        <row r="45">
          <cell r="P45">
            <v>1.466046918893115E-3</v>
          </cell>
        </row>
        <row r="46">
          <cell r="P46">
            <v>1.1798352350151226E-3</v>
          </cell>
        </row>
        <row r="47">
          <cell r="P47">
            <v>1.2272997580848411E-3</v>
          </cell>
        </row>
        <row r="48">
          <cell r="P48">
            <v>1.466120110818672E-3</v>
          </cell>
        </row>
        <row r="49">
          <cell r="P49">
            <v>1.1186140140431089E-3</v>
          </cell>
        </row>
        <row r="50">
          <cell r="P50">
            <v>1.1122670463613916E-3</v>
          </cell>
        </row>
        <row r="51">
          <cell r="P51">
            <v>1.1800951704190438E-3</v>
          </cell>
        </row>
      </sheetData>
      <sheetData sheetId="52">
        <row r="38">
          <cell r="P38">
            <v>1.1369076893719902E-2</v>
          </cell>
        </row>
        <row r="39">
          <cell r="P39">
            <v>1.1422299160719872E-2</v>
          </cell>
        </row>
        <row r="40">
          <cell r="P40">
            <v>1.1026617896557199E-2</v>
          </cell>
        </row>
        <row r="41">
          <cell r="P41">
            <v>1.1103126426583072E-2</v>
          </cell>
        </row>
        <row r="42">
          <cell r="P42">
            <v>1.1568709294353654E-2</v>
          </cell>
        </row>
        <row r="43">
          <cell r="P43">
            <v>1.1555444473513955E-2</v>
          </cell>
        </row>
        <row r="44">
          <cell r="P44">
            <v>1.2224021467837218E-2</v>
          </cell>
        </row>
        <row r="45">
          <cell r="P45">
            <v>1.1321830747546951E-2</v>
          </cell>
        </row>
        <row r="46">
          <cell r="P46">
            <v>1.1100540602957589E-2</v>
          </cell>
        </row>
        <row r="47">
          <cell r="P47">
            <v>1.0467677103676498E-2</v>
          </cell>
        </row>
        <row r="48">
          <cell r="P48">
            <v>1.194195453469628E-2</v>
          </cell>
        </row>
        <row r="49">
          <cell r="P49">
            <v>1.197448711764227E-2</v>
          </cell>
        </row>
        <row r="50">
          <cell r="P50">
            <v>8.5833466872967095E-3</v>
          </cell>
        </row>
        <row r="51">
          <cell r="P51">
            <v>9.3850876221906465E-3</v>
          </cell>
        </row>
      </sheetData>
      <sheetData sheetId="53">
        <row r="38">
          <cell r="P38">
            <v>1.0062139029998928E-2</v>
          </cell>
        </row>
        <row r="39">
          <cell r="P39">
            <v>8.6620220883291445E-3</v>
          </cell>
        </row>
        <row r="40">
          <cell r="P40">
            <v>9.2630765044392181E-3</v>
          </cell>
        </row>
        <row r="41">
          <cell r="P41">
            <v>8.0931611238637922E-3</v>
          </cell>
        </row>
        <row r="42">
          <cell r="P42">
            <v>8.1717202175186944E-3</v>
          </cell>
        </row>
        <row r="43">
          <cell r="P43">
            <v>8.0833268533346287E-3</v>
          </cell>
        </row>
        <row r="44">
          <cell r="P44">
            <v>9.3412824616053748E-3</v>
          </cell>
        </row>
        <row r="45">
          <cell r="P45">
            <v>9.1515261106780189E-3</v>
          </cell>
        </row>
        <row r="46">
          <cell r="P46">
            <v>8.5829857033296562E-3</v>
          </cell>
        </row>
        <row r="47">
          <cell r="P47">
            <v>7.6803943479824711E-3</v>
          </cell>
        </row>
        <row r="48">
          <cell r="P48">
            <v>8.0210678586514397E-3</v>
          </cell>
        </row>
        <row r="49">
          <cell r="P49">
            <v>9.6116574259034037E-3</v>
          </cell>
        </row>
        <row r="50">
          <cell r="P50">
            <v>7.6904848890894644E-3</v>
          </cell>
        </row>
        <row r="51">
          <cell r="P51">
            <v>7.977050679118431E-3</v>
          </cell>
        </row>
      </sheetData>
      <sheetData sheetId="54">
        <row r="38">
          <cell r="P38">
            <v>1.5777140595382426E-3</v>
          </cell>
        </row>
        <row r="39">
          <cell r="P39">
            <v>1.906733626940093E-3</v>
          </cell>
        </row>
        <row r="40">
          <cell r="P40">
            <v>1.8031095151827268E-3</v>
          </cell>
        </row>
        <row r="41">
          <cell r="P41">
            <v>1.174324335580736E-3</v>
          </cell>
        </row>
        <row r="42">
          <cell r="P42">
            <v>1.3043609976875999E-3</v>
          </cell>
        </row>
        <row r="43">
          <cell r="P43">
            <v>1.6201123163615643E-3</v>
          </cell>
        </row>
        <row r="44">
          <cell r="P44">
            <v>1.5529572549105215E-3</v>
          </cell>
        </row>
        <row r="45">
          <cell r="P45">
            <v>1.4654320844419253E-3</v>
          </cell>
        </row>
        <row r="46">
          <cell r="P46">
            <v>1.1222427658982984E-3</v>
          </cell>
        </row>
        <row r="47">
          <cell r="P47">
            <v>1.7716156189453288E-3</v>
          </cell>
        </row>
        <row r="48">
          <cell r="P48">
            <v>1.3068946359752094E-3</v>
          </cell>
        </row>
        <row r="49">
          <cell r="P49">
            <v>1.7183441236892716E-3</v>
          </cell>
        </row>
        <row r="50">
          <cell r="P50">
            <v>1.346655273359668E-3</v>
          </cell>
        </row>
        <row r="51">
          <cell r="P51">
            <v>1.330519362535527E-3</v>
          </cell>
        </row>
      </sheetData>
      <sheetData sheetId="55">
        <row r="38">
          <cell r="P38">
            <v>0.1575451732253102</v>
          </cell>
        </row>
        <row r="39">
          <cell r="P39">
            <v>0.14871215729845974</v>
          </cell>
        </row>
        <row r="40">
          <cell r="P40">
            <v>0.15380767234223064</v>
          </cell>
        </row>
        <row r="41">
          <cell r="P41">
            <v>0.15457033865998368</v>
          </cell>
        </row>
        <row r="42">
          <cell r="P42">
            <v>0.14647839384911099</v>
          </cell>
        </row>
        <row r="43">
          <cell r="P43">
            <v>0.1435426689777399</v>
          </cell>
        </row>
        <row r="44">
          <cell r="P44">
            <v>0.14327782627421901</v>
          </cell>
        </row>
        <row r="45">
          <cell r="P45">
            <v>0.13870422400776627</v>
          </cell>
        </row>
        <row r="46">
          <cell r="P46">
            <v>0.13576284492216781</v>
          </cell>
        </row>
        <row r="47">
          <cell r="P47">
            <v>0.13499309316041896</v>
          </cell>
        </row>
        <row r="48">
          <cell r="P48">
            <v>0.1300970218535055</v>
          </cell>
        </row>
        <row r="49">
          <cell r="P49">
            <v>0.12939417447984999</v>
          </cell>
        </row>
        <row r="50">
          <cell r="P50">
            <v>0.12814258311348239</v>
          </cell>
        </row>
        <row r="51">
          <cell r="P51">
            <v>0.12488345879605753</v>
          </cell>
        </row>
      </sheetData>
      <sheetData sheetId="56">
        <row r="38">
          <cell r="P38">
            <v>2.0010415295615589E-3</v>
          </cell>
        </row>
        <row r="39">
          <cell r="P39">
            <v>1.9988355034337309E-3</v>
          </cell>
        </row>
        <row r="40">
          <cell r="P40">
            <v>2.2940722180575992E-3</v>
          </cell>
        </row>
        <row r="41">
          <cell r="P41">
            <v>2.6559738664723221E-3</v>
          </cell>
        </row>
        <row r="42">
          <cell r="P42">
            <v>1.8759922247615997E-3</v>
          </cell>
        </row>
        <row r="43">
          <cell r="P43">
            <v>1.4036242929141322E-3</v>
          </cell>
        </row>
        <row r="44">
          <cell r="P44">
            <v>2.0200153657694278E-3</v>
          </cell>
        </row>
        <row r="45">
          <cell r="P45">
            <v>2.162218062971222E-3</v>
          </cell>
        </row>
        <row r="46">
          <cell r="P46">
            <v>2.0306189310211856E-3</v>
          </cell>
        </row>
        <row r="47">
          <cell r="P47">
            <v>1.9455105448817672E-3</v>
          </cell>
        </row>
        <row r="48">
          <cell r="P48">
            <v>1.8058606511485162E-3</v>
          </cell>
        </row>
        <row r="49">
          <cell r="P49">
            <v>1.7146803628103932E-3</v>
          </cell>
        </row>
        <row r="50">
          <cell r="P50">
            <v>2.0542132340645508E-3</v>
          </cell>
        </row>
        <row r="51">
          <cell r="P51">
            <v>2.2405930049756019E-3</v>
          </cell>
        </row>
      </sheetData>
      <sheetData sheetId="57"/>
      <sheetData sheetId="58"/>
      <sheetData sheetId="59">
        <row r="38">
          <cell r="P38">
            <v>4.5798528051981839E-3</v>
          </cell>
        </row>
        <row r="39">
          <cell r="P39">
            <v>4.761525387212355E-3</v>
          </cell>
        </row>
        <row r="40">
          <cell r="P40">
            <v>8.1206090801165254E-3</v>
          </cell>
        </row>
        <row r="41">
          <cell r="P41">
            <v>6.5108422603498929E-3</v>
          </cell>
        </row>
        <row r="42">
          <cell r="P42">
            <v>4.9730293078028825E-3</v>
          </cell>
        </row>
        <row r="43">
          <cell r="P43">
            <v>7.7610760549008447E-3</v>
          </cell>
        </row>
        <row r="44">
          <cell r="P44">
            <v>4.5085767556913032E-3</v>
          </cell>
        </row>
        <row r="45">
          <cell r="P45">
            <v>6.6110021483449539E-3</v>
          </cell>
        </row>
        <row r="46">
          <cell r="P46">
            <v>8.4293163215017411E-3</v>
          </cell>
        </row>
        <row r="47">
          <cell r="P47">
            <v>5.8908483810986931E-3</v>
          </cell>
        </row>
        <row r="48">
          <cell r="P48">
            <v>5.7569514218178009E-3</v>
          </cell>
        </row>
        <row r="49">
          <cell r="P49">
            <v>5.6264539908982792E-3</v>
          </cell>
        </row>
        <row r="50">
          <cell r="P50">
            <v>4.1782038424543399E-3</v>
          </cell>
        </row>
        <row r="51">
          <cell r="P51">
            <v>6.1639779129523172E-3</v>
          </cell>
        </row>
      </sheetData>
      <sheetData sheetId="60">
        <row r="38">
          <cell r="P38">
            <v>7.73285074297453E-2</v>
          </cell>
        </row>
        <row r="39">
          <cell r="P39">
            <v>7.7040175286675158E-2</v>
          </cell>
        </row>
        <row r="40">
          <cell r="P40">
            <v>8.088879730143228E-2</v>
          </cell>
        </row>
        <row r="41">
          <cell r="P41">
            <v>7.2124758793954677E-2</v>
          </cell>
        </row>
        <row r="42">
          <cell r="P42">
            <v>6.6899205730921216E-2</v>
          </cell>
        </row>
        <row r="43">
          <cell r="P43">
            <v>6.5079688851588657E-2</v>
          </cell>
        </row>
        <row r="44">
          <cell r="P44">
            <v>6.8180734429104092E-2</v>
          </cell>
        </row>
        <row r="45">
          <cell r="P45">
            <v>6.4792853458061822E-2</v>
          </cell>
        </row>
        <row r="46">
          <cell r="P46">
            <v>6.1871266619950585E-2</v>
          </cell>
        </row>
        <row r="47">
          <cell r="P47">
            <v>5.866137992938348E-2</v>
          </cell>
        </row>
        <row r="48">
          <cell r="P48">
            <v>5.5249340872259051E-2</v>
          </cell>
        </row>
        <row r="49">
          <cell r="P49">
            <v>7.2360078398933908E-2</v>
          </cell>
        </row>
        <row r="50">
          <cell r="P50">
            <v>6.7582387574702779E-2</v>
          </cell>
        </row>
        <row r="51">
          <cell r="P51">
            <v>6.3097100193013803E-2</v>
          </cell>
        </row>
      </sheetData>
      <sheetData sheetId="61">
        <row r="38">
          <cell r="P38">
            <v>0.17407717001828291</v>
          </cell>
        </row>
        <row r="39">
          <cell r="P39">
            <v>0.1629967105962607</v>
          </cell>
        </row>
        <row r="40">
          <cell r="P40">
            <v>0.17199266499320784</v>
          </cell>
        </row>
        <row r="41">
          <cell r="P41">
            <v>0.16460202950497616</v>
          </cell>
        </row>
        <row r="42">
          <cell r="P42">
            <v>0.16069590717678353</v>
          </cell>
        </row>
        <row r="43">
          <cell r="P43">
            <v>0.18639961980601702</v>
          </cell>
        </row>
        <row r="44">
          <cell r="P44">
            <v>0.18605276901678827</v>
          </cell>
        </row>
        <row r="45">
          <cell r="P45">
            <v>0.15704290473281984</v>
          </cell>
        </row>
        <row r="46">
          <cell r="P46">
            <v>0.13671438842634381</v>
          </cell>
        </row>
        <row r="47">
          <cell r="P47">
            <v>0.1501627002159322</v>
          </cell>
        </row>
        <row r="48">
          <cell r="P48">
            <v>0.16782171280161631</v>
          </cell>
        </row>
        <row r="49">
          <cell r="P49">
            <v>0.17597799267789654</v>
          </cell>
        </row>
        <row r="50">
          <cell r="P50">
            <v>0.17813476545004631</v>
          </cell>
        </row>
        <row r="51">
          <cell r="P51">
            <v>0.19848110751982248</v>
          </cell>
        </row>
      </sheetData>
      <sheetData sheetId="62"/>
      <sheetData sheetId="63">
        <row r="38">
          <cell r="P38">
            <v>7.144246461720391E-3</v>
          </cell>
        </row>
        <row r="39">
          <cell r="P39">
            <v>4.2329758650688533E-3</v>
          </cell>
        </row>
        <row r="40">
          <cell r="P40">
            <v>3.802131880104235E-3</v>
          </cell>
        </row>
        <row r="41">
          <cell r="P41">
            <v>5.5360151531005401E-3</v>
          </cell>
        </row>
        <row r="42">
          <cell r="P42">
            <v>3.6862605390914809E-3</v>
          </cell>
        </row>
        <row r="43">
          <cell r="P43">
            <v>1.4636025932833797E-2</v>
          </cell>
        </row>
        <row r="44">
          <cell r="P44">
            <v>5.5066197287877592E-3</v>
          </cell>
        </row>
        <row r="45">
          <cell r="P45">
            <v>7.9600352922080155E-3</v>
          </cell>
        </row>
        <row r="46">
          <cell r="P46">
            <v>1.7570597861346991E-2</v>
          </cell>
        </row>
        <row r="47">
          <cell r="P47">
            <v>3.3801889836903486E-2</v>
          </cell>
        </row>
        <row r="48">
          <cell r="P48">
            <v>1.7886422221469293E-2</v>
          </cell>
        </row>
        <row r="49">
          <cell r="P49">
            <v>1.2349008773144803E-2</v>
          </cell>
        </row>
        <row r="50">
          <cell r="P50">
            <v>2.8473117706666544E-2</v>
          </cell>
        </row>
        <row r="51">
          <cell r="P51">
            <v>2.7781846215155115E-2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>
        <row r="38">
          <cell r="J38">
            <v>0.16841809742467806</v>
          </cell>
        </row>
        <row r="39">
          <cell r="J39">
            <v>0.16291482286688724</v>
          </cell>
        </row>
        <row r="40">
          <cell r="J40">
            <v>0.1636431113728718</v>
          </cell>
        </row>
        <row r="41">
          <cell r="J41">
            <v>0.14489889219803559</v>
          </cell>
        </row>
        <row r="42">
          <cell r="J42">
            <v>0.14702249826205113</v>
          </cell>
        </row>
        <row r="43">
          <cell r="J43">
            <v>0.15675380057738975</v>
          </cell>
        </row>
        <row r="44">
          <cell r="J44">
            <v>0.1543786520218681</v>
          </cell>
        </row>
        <row r="45">
          <cell r="J45">
            <v>0.15551360738806935</v>
          </cell>
        </row>
        <row r="46">
          <cell r="J46">
            <v>0.1476850722100454</v>
          </cell>
        </row>
        <row r="47">
          <cell r="J47">
            <v>0.16970391349814984</v>
          </cell>
        </row>
        <row r="48">
          <cell r="J48">
            <v>0.13775078993209169</v>
          </cell>
        </row>
        <row r="49">
          <cell r="J49">
            <v>0.14955201818483388</v>
          </cell>
        </row>
        <row r="50">
          <cell r="J50">
            <v>0.14126983078530697</v>
          </cell>
        </row>
        <row r="51">
          <cell r="J51">
            <v>0.13944950094162481</v>
          </cell>
        </row>
      </sheetData>
      <sheetData sheetId="72"/>
      <sheetData sheetId="73">
        <row r="38">
          <cell r="J38">
            <v>1.7985974596671486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Fresh oranges"/>
      <sheetName val="Fresh tangerines"/>
      <sheetName val="Fresh grapefruit"/>
      <sheetName val="Fresh lemons"/>
      <sheetName val="Fresh limes"/>
      <sheetName val="Fresh citrus"/>
      <sheetName val="Fresh apples"/>
      <sheetName val="Fresh apricots"/>
      <sheetName val="Fresh avocados"/>
      <sheetName val="Fresh bananas"/>
      <sheetName val="Fresh blueberries"/>
      <sheetName val="Fresh cantaloup"/>
      <sheetName val="Fresh cherries"/>
      <sheetName val="Fresh cranberries"/>
      <sheetName val="Fresh grapes"/>
      <sheetName val="Fresh honeydew"/>
      <sheetName val="Fresh kiwi"/>
      <sheetName val="Fresh mangoes"/>
      <sheetName val="Fresh papaya"/>
      <sheetName val="Fresh peaches"/>
      <sheetName val="Fresh pears"/>
      <sheetName val="Fresh pineapple"/>
      <sheetName val="Fresh plums"/>
      <sheetName val="Fresh raspberries"/>
      <sheetName val="Fresh strawberries"/>
      <sheetName val="Fresh watermelon"/>
      <sheetName val="Fresh noncitrus"/>
      <sheetName val="Fresh fruit"/>
      <sheetName val="Canned apples"/>
      <sheetName val="Canned apricots"/>
      <sheetName val="Canned sweet cherries"/>
      <sheetName val="Canned tart cherries"/>
      <sheetName val="Canned peaches"/>
      <sheetName val="Canned pears"/>
      <sheetName val="Canned pineapple"/>
      <sheetName val="Canned plums"/>
      <sheetName val="Canned olives"/>
      <sheetName val="Canned fruit"/>
      <sheetName val="Frozen blackberries"/>
      <sheetName val="Frozen blueberries"/>
      <sheetName val="Frozen sweet cherries"/>
      <sheetName val="Frozen tart cherries"/>
      <sheetName val="Frozen raspberries"/>
      <sheetName val="Frozen strawberries"/>
      <sheetName val="Frozen other berries"/>
      <sheetName val="Frozen berries"/>
      <sheetName val="Frozen apples"/>
      <sheetName val="Frozen apricots"/>
      <sheetName val="Frozen peaches"/>
      <sheetName val="Frozen plums"/>
      <sheetName val="Frozen other fruit"/>
      <sheetName val="Frozen fruit"/>
      <sheetName val="Dried apples"/>
      <sheetName val="Dried apricots"/>
      <sheetName val="Dried dates"/>
      <sheetName val="Dried figs"/>
      <sheetName val="Dried peaches"/>
      <sheetName val="Dried pears"/>
      <sheetName val="Dried plums"/>
      <sheetName val="Raisins"/>
      <sheetName val="Dried fruit"/>
      <sheetName val="Orange juice"/>
      <sheetName val="Grapefruit juice"/>
      <sheetName val="Lemon juice"/>
      <sheetName val="Lime juice"/>
      <sheetName val="Citrus juice"/>
      <sheetName val="Apple juice"/>
      <sheetName val="Cranberry juice"/>
      <sheetName val="Grape juice"/>
      <sheetName val="Pineapple juice"/>
      <sheetName val="Prune juice"/>
      <sheetName val="Noncitrus juice"/>
      <sheetName val="Juice"/>
      <sheetName val="Fruit"/>
      <sheetName val="TotalF&amp;V"/>
    </sheetNames>
    <sheetDataSet>
      <sheetData sheetId="0"/>
      <sheetData sheetId="1">
        <row r="38">
          <cell r="P38">
            <v>2.5746341107899286E-2</v>
          </cell>
        </row>
      </sheetData>
      <sheetData sheetId="2">
        <row r="38">
          <cell r="P38">
            <v>2.8817421742386037E-3</v>
          </cell>
        </row>
      </sheetData>
      <sheetData sheetId="3">
        <row r="38">
          <cell r="P38">
            <v>5.9666228819521992E-3</v>
          </cell>
        </row>
      </sheetData>
      <sheetData sheetId="4">
        <row r="38">
          <cell r="P38">
            <v>1.3965647763046988E-3</v>
          </cell>
        </row>
      </sheetData>
      <sheetData sheetId="5">
        <row r="38">
          <cell r="P38">
            <v>9.7029078622432405E-3</v>
          </cell>
        </row>
      </sheetData>
      <sheetData sheetId="6"/>
      <sheetData sheetId="7">
        <row r="38">
          <cell r="P38">
            <v>0.11221961321833059</v>
          </cell>
        </row>
      </sheetData>
      <sheetData sheetId="8">
        <row r="38">
          <cell r="P38">
            <v>3.1246679348988931E-4</v>
          </cell>
        </row>
      </sheetData>
      <sheetData sheetId="9">
        <row r="38">
          <cell r="P38">
            <v>7.5962918949007766E-3</v>
          </cell>
        </row>
        <row r="39">
          <cell r="P39">
            <v>7.3784376891192962E-3</v>
          </cell>
        </row>
        <row r="40">
          <cell r="P40">
            <v>8.0991393136337839E-3</v>
          </cell>
        </row>
        <row r="41">
          <cell r="P41">
            <v>9.6108777938778023E-3</v>
          </cell>
        </row>
        <row r="42">
          <cell r="P42">
            <v>1.0504981806307333E-2</v>
          </cell>
        </row>
        <row r="43">
          <cell r="P43">
            <v>1.0629066598562891E-2</v>
          </cell>
        </row>
        <row r="44">
          <cell r="P44">
            <v>1.0616624228560941E-2</v>
          </cell>
        </row>
        <row r="45">
          <cell r="P45">
            <v>1.1620552725997116E-2</v>
          </cell>
        </row>
        <row r="46">
          <cell r="P46">
            <v>1.2875441189013665E-2</v>
          </cell>
        </row>
        <row r="47">
          <cell r="P47">
            <v>1.2111194021483713E-2</v>
          </cell>
        </row>
        <row r="48">
          <cell r="P48">
            <v>1.5445873945530446E-2</v>
          </cell>
        </row>
        <row r="49">
          <cell r="P49">
            <v>1.6993542730337787E-2</v>
          </cell>
        </row>
        <row r="50">
          <cell r="P50">
            <v>1.8492531263262738E-2</v>
          </cell>
        </row>
        <row r="51">
          <cell r="P51">
            <v>1.9600341485663416E-2</v>
          </cell>
        </row>
      </sheetData>
      <sheetData sheetId="10">
        <row r="38">
          <cell r="P38">
            <v>9.3718716642720842E-2</v>
          </cell>
        </row>
      </sheetData>
      <sheetData sheetId="11">
        <row r="38">
          <cell r="P38">
            <v>2.1769064280770245E-3</v>
          </cell>
        </row>
      </sheetData>
      <sheetData sheetId="12">
        <row r="38">
          <cell r="P38">
            <v>5.3849938149340684E-3</v>
          </cell>
        </row>
      </sheetData>
      <sheetData sheetId="13">
        <row r="38">
          <cell r="P38">
            <v>2.2028036043574501E-3</v>
          </cell>
        </row>
      </sheetData>
      <sheetData sheetId="14">
        <row r="38">
          <cell r="P38">
            <v>9.6765324974642511E-4</v>
          </cell>
        </row>
      </sheetData>
      <sheetData sheetId="15">
        <row r="38">
          <cell r="P38">
            <v>3.2492982298949341E-2</v>
          </cell>
        </row>
      </sheetData>
      <sheetData sheetId="16">
        <row r="38">
          <cell r="P38">
            <v>3.0145168426083262E-4</v>
          </cell>
        </row>
      </sheetData>
      <sheetData sheetId="17">
        <row r="38">
          <cell r="P38">
            <v>1.4367366937662889E-3</v>
          </cell>
        </row>
      </sheetData>
      <sheetData sheetId="18">
        <row r="38">
          <cell r="P38">
            <v>6.1258830814153202E-3</v>
          </cell>
        </row>
      </sheetData>
      <sheetData sheetId="19">
        <row r="38">
          <cell r="P38">
            <v>1.3547839024155447E-3</v>
          </cell>
        </row>
      </sheetData>
      <sheetData sheetId="20">
        <row r="38">
          <cell r="P38">
            <v>1.8298570814636615E-2</v>
          </cell>
        </row>
      </sheetData>
      <sheetData sheetId="21">
        <row r="38">
          <cell r="P38">
            <v>1.4064299442562279E-2</v>
          </cell>
        </row>
      </sheetData>
      <sheetData sheetId="22">
        <row r="38">
          <cell r="P38">
            <v>2.7038138830731257E-3</v>
          </cell>
        </row>
      </sheetData>
      <sheetData sheetId="23">
        <row r="38">
          <cell r="P38">
            <v>5.255854893808194E-3</v>
          </cell>
        </row>
      </sheetData>
      <sheetData sheetId="24">
        <row r="38">
          <cell r="P38">
            <v>3.972964712446981E-4</v>
          </cell>
        </row>
      </sheetData>
      <sheetData sheetId="25">
        <row r="38">
          <cell r="P38">
            <v>1.6657321237639869E-2</v>
          </cell>
        </row>
      </sheetData>
      <sheetData sheetId="26">
        <row r="38">
          <cell r="P38">
            <v>3.5608314881985466E-2</v>
          </cell>
        </row>
      </sheetData>
      <sheetData sheetId="27"/>
      <sheetData sheetId="28"/>
      <sheetData sheetId="29">
        <row r="38">
          <cell r="P38">
            <v>2.5018110026253877E-2</v>
          </cell>
        </row>
      </sheetData>
      <sheetData sheetId="30">
        <row r="38">
          <cell r="P38">
            <v>8.6547627084810187E-4</v>
          </cell>
        </row>
      </sheetData>
      <sheetData sheetId="31">
        <row r="38">
          <cell r="P38">
            <v>9.0230696666714899E-5</v>
          </cell>
        </row>
      </sheetData>
      <sheetData sheetId="32">
        <row r="38">
          <cell r="P38">
            <v>1.2569834855182163E-3</v>
          </cell>
        </row>
      </sheetData>
      <sheetData sheetId="33">
        <row r="38">
          <cell r="P38">
            <v>1.9781175827782611E-2</v>
          </cell>
        </row>
      </sheetData>
      <sheetData sheetId="34">
        <row r="38">
          <cell r="P38">
            <v>2.0188566799991769E-2</v>
          </cell>
        </row>
      </sheetData>
      <sheetData sheetId="35">
        <row r="38">
          <cell r="P38">
            <v>1.6968075531478596E-2</v>
          </cell>
        </row>
      </sheetData>
      <sheetData sheetId="36">
        <row r="38">
          <cell r="P38">
            <v>1.2550134473931091E-4</v>
          </cell>
        </row>
      </sheetData>
      <sheetData sheetId="37">
        <row r="38">
          <cell r="P38">
            <v>1.4131832551020285E-2</v>
          </cell>
        </row>
        <row r="39">
          <cell r="P39">
            <v>1.2522241645091907E-2</v>
          </cell>
        </row>
        <row r="40">
          <cell r="P40">
            <v>1.3322331734735857E-2</v>
          </cell>
        </row>
        <row r="41">
          <cell r="P41">
            <v>1.225492050668194E-2</v>
          </cell>
        </row>
        <row r="42">
          <cell r="P42">
            <v>1.4023213200510339E-2</v>
          </cell>
        </row>
        <row r="43">
          <cell r="P43">
            <v>7.6990108319700224E-3</v>
          </cell>
        </row>
        <row r="44">
          <cell r="P44">
            <v>1.3763914985365508E-2</v>
          </cell>
        </row>
        <row r="45">
          <cell r="P45">
            <v>9.2100461633430244E-3</v>
          </cell>
        </row>
        <row r="46">
          <cell r="P46">
            <v>9.0568689583960128E-3</v>
          </cell>
        </row>
        <row r="47">
          <cell r="P47">
            <v>1.641835485395236E-2</v>
          </cell>
        </row>
        <row r="48">
          <cell r="P48">
            <v>8.1715393975434793E-3</v>
          </cell>
        </row>
        <row r="49">
          <cell r="P49">
            <v>1.1560284108783719E-2</v>
          </cell>
        </row>
        <row r="50">
          <cell r="P50">
            <v>1.1599056154911715E-2</v>
          </cell>
        </row>
        <row r="51">
          <cell r="P51">
            <v>8.3421265620992717E-3</v>
          </cell>
        </row>
      </sheetData>
      <sheetData sheetId="38"/>
      <sheetData sheetId="39">
        <row r="38">
          <cell r="P38">
            <v>3.8124595431850492E-4</v>
          </cell>
        </row>
      </sheetData>
      <sheetData sheetId="40">
        <row r="38">
          <cell r="P38">
            <v>2.0758327766651958E-3</v>
          </cell>
        </row>
      </sheetData>
      <sheetData sheetId="41">
        <row r="38">
          <cell r="P38">
            <v>5.1264372403241608E-5</v>
          </cell>
        </row>
      </sheetData>
      <sheetData sheetId="42">
        <row r="38">
          <cell r="P38">
            <v>2.6384082096302702E-3</v>
          </cell>
        </row>
      </sheetData>
      <sheetData sheetId="43">
        <row r="38">
          <cell r="P38">
            <v>2.6054479190769707E-3</v>
          </cell>
        </row>
      </sheetData>
      <sheetData sheetId="44">
        <row r="38">
          <cell r="P38">
            <v>1.0907745845765243E-2</v>
          </cell>
        </row>
      </sheetData>
      <sheetData sheetId="45"/>
      <sheetData sheetId="46"/>
      <sheetData sheetId="47"/>
      <sheetData sheetId="48"/>
      <sheetData sheetId="49">
        <row r="38">
          <cell r="P38">
            <v>2.6146845013139651E-3</v>
          </cell>
        </row>
      </sheetData>
      <sheetData sheetId="50"/>
      <sheetData sheetId="51"/>
      <sheetData sheetId="52"/>
      <sheetData sheetId="53">
        <row r="38">
          <cell r="P38">
            <v>2.5393117734533025E-3</v>
          </cell>
        </row>
      </sheetData>
      <sheetData sheetId="54">
        <row r="38">
          <cell r="P38">
            <v>2.097857896391267E-3</v>
          </cell>
        </row>
      </sheetData>
      <sheetData sheetId="55">
        <row r="38">
          <cell r="P38">
            <v>1.4854553128985056E-3</v>
          </cell>
        </row>
      </sheetData>
      <sheetData sheetId="56">
        <row r="38">
          <cell r="P38">
            <v>1.5111303041996421E-3</v>
          </cell>
        </row>
      </sheetData>
      <sheetData sheetId="57">
        <row r="38">
          <cell r="P38">
            <v>1.3539131457480382E-4</v>
          </cell>
        </row>
      </sheetData>
      <sheetData sheetId="58"/>
      <sheetData sheetId="59">
        <row r="38">
          <cell r="P38">
            <v>5.4334559676397767E-3</v>
          </cell>
        </row>
      </sheetData>
      <sheetData sheetId="60">
        <row r="38">
          <cell r="P38">
            <v>1.7686549726258379E-2</v>
          </cell>
        </row>
      </sheetData>
      <sheetData sheetId="61"/>
      <sheetData sheetId="62">
        <row r="38">
          <cell r="Q38">
            <v>0.19773520354711541</v>
          </cell>
        </row>
      </sheetData>
      <sheetData sheetId="63">
        <row r="38">
          <cell r="Q38">
            <v>1.9842076165806265E-2</v>
          </cell>
        </row>
      </sheetData>
      <sheetData sheetId="64">
        <row r="38">
          <cell r="Q38">
            <v>7.6058349396498472E-3</v>
          </cell>
        </row>
      </sheetData>
      <sheetData sheetId="65">
        <row r="38">
          <cell r="Q38">
            <v>7.9613195620626342E-4</v>
          </cell>
        </row>
      </sheetData>
      <sheetData sheetId="66"/>
      <sheetData sheetId="67">
        <row r="38">
          <cell r="Q38">
            <v>6.6842892198925238E-2</v>
          </cell>
        </row>
      </sheetData>
      <sheetData sheetId="68"/>
      <sheetData sheetId="69">
        <row r="38">
          <cell r="Q38">
            <v>1.2238676261471546E-2</v>
          </cell>
        </row>
      </sheetData>
      <sheetData sheetId="70">
        <row r="38">
          <cell r="Q38">
            <v>1.1483429628638554E-2</v>
          </cell>
        </row>
      </sheetData>
      <sheetData sheetId="71">
        <row r="38">
          <cell r="Q38">
            <v>7.8576792933765917E-4</v>
          </cell>
        </row>
      </sheetData>
      <sheetData sheetId="72"/>
      <sheetData sheetId="73"/>
      <sheetData sheetId="74">
        <row r="38">
          <cell r="J38">
            <v>0.88206286601942452</v>
          </cell>
        </row>
      </sheetData>
      <sheetData sheetId="7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"/>
  <sheetViews>
    <sheetView workbookViewId="0"/>
  </sheetViews>
  <sheetFormatPr defaultRowHeight="15" x14ac:dyDescent="0.25"/>
  <sheetData>
    <row r="1" spans="1:3" x14ac:dyDescent="0.25">
      <c r="A1" t="s">
        <v>63</v>
      </c>
    </row>
    <row r="2" spans="1:3" ht="409.5" x14ac:dyDescent="0.25">
      <c r="B2" t="s">
        <v>64</v>
      </c>
      <c r="C2" s="12" t="s">
        <v>65</v>
      </c>
    </row>
    <row r="3" spans="1:3" x14ac:dyDescent="0.25">
      <c r="B3" t="s">
        <v>66</v>
      </c>
      <c r="C3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showGridLines="0" tabSelected="1" workbookViewId="0">
      <selection activeCell="S67" sqref="S67"/>
    </sheetView>
  </sheetViews>
  <sheetFormatPr defaultRowHeight="15" x14ac:dyDescent="0.25"/>
  <cols>
    <col min="1" max="1" width="18.85546875" style="3" customWidth="1"/>
    <col min="2" max="2" width="1.42578125" style="3" customWidth="1"/>
    <col min="3" max="3" width="9.140625" style="3"/>
    <col min="4" max="4" width="1.42578125" style="3" customWidth="1"/>
    <col min="5" max="5" width="9.140625" style="3"/>
    <col min="6" max="6" width="1.140625" style="3" customWidth="1"/>
    <col min="7" max="7" width="9.140625" style="3"/>
    <col min="8" max="8" width="1.28515625" style="3" customWidth="1"/>
    <col min="9" max="9" width="9.140625" style="3"/>
    <col min="10" max="10" width="1.42578125" style="3" customWidth="1"/>
    <col min="11" max="11" width="10.28515625" style="3" customWidth="1"/>
    <col min="12" max="16384" width="9.140625" style="3"/>
  </cols>
  <sheetData>
    <row r="1" spans="1:11" ht="50.25" customHeight="1" x14ac:dyDescent="0.25">
      <c r="A1" s="15" t="s">
        <v>69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5.25" customHeight="1" x14ac:dyDescent="0.25">
      <c r="B2" s="1"/>
      <c r="E2" s="8"/>
      <c r="F2" s="8"/>
      <c r="G2" s="11"/>
      <c r="H2" s="11"/>
      <c r="I2" s="11"/>
      <c r="J2" s="11"/>
      <c r="K2" s="1"/>
    </row>
    <row r="3" spans="1:11" x14ac:dyDescent="0.25">
      <c r="A3" s="16" t="s">
        <v>0</v>
      </c>
      <c r="B3" s="4"/>
      <c r="C3" s="19" t="s">
        <v>61</v>
      </c>
      <c r="D3" s="4"/>
      <c r="E3" s="21" t="s">
        <v>68</v>
      </c>
      <c r="F3" s="21"/>
      <c r="G3" s="21"/>
      <c r="H3" s="21"/>
      <c r="I3" s="21"/>
      <c r="J3" s="10"/>
      <c r="K3" s="16" t="s">
        <v>1</v>
      </c>
    </row>
    <row r="4" spans="1:11" x14ac:dyDescent="0.25">
      <c r="A4" s="17"/>
      <c r="B4" s="9"/>
      <c r="C4" s="20"/>
      <c r="D4" s="9"/>
      <c r="E4" s="11" t="s">
        <v>60</v>
      </c>
      <c r="F4" s="10"/>
      <c r="G4" s="11" t="s">
        <v>2</v>
      </c>
      <c r="H4" s="10"/>
      <c r="I4" s="11" t="s">
        <v>3</v>
      </c>
      <c r="J4" s="10"/>
      <c r="K4" s="17"/>
    </row>
    <row r="5" spans="1:11" x14ac:dyDescent="0.25">
      <c r="A5" s="9"/>
      <c r="B5" s="9"/>
      <c r="C5" s="18" t="s">
        <v>62</v>
      </c>
      <c r="D5" s="18"/>
      <c r="E5" s="18"/>
      <c r="F5" s="18"/>
      <c r="G5" s="18"/>
      <c r="H5" s="18"/>
      <c r="I5" s="18"/>
      <c r="J5" s="18"/>
      <c r="K5" s="18"/>
    </row>
    <row r="6" spans="1:11" x14ac:dyDescent="0.25">
      <c r="A6" s="3" t="s">
        <v>4</v>
      </c>
      <c r="C6" s="2">
        <f>AVERAGE('[1]Fresh artichokes'!$P$38:$P$51)</f>
        <v>1.8426471152573547E-3</v>
      </c>
      <c r="D6" s="2"/>
      <c r="E6" s="2">
        <v>1.0608089088725591E-3</v>
      </c>
      <c r="F6" s="2"/>
      <c r="G6" s="2">
        <v>7.1378275838753055E-4</v>
      </c>
      <c r="H6" s="2"/>
      <c r="I6" s="2">
        <v>1.4078350593575877E-3</v>
      </c>
      <c r="J6" s="2"/>
      <c r="K6" s="5">
        <f t="shared" ref="K6:K37" si="0">E6-C6</f>
        <v>-7.8183820638479552E-4</v>
      </c>
    </row>
    <row r="7" spans="1:11" x14ac:dyDescent="0.25">
      <c r="A7" s="3" t="s">
        <v>5</v>
      </c>
      <c r="C7" s="2">
        <f>AVERAGE('[1]Canned asparagus'!$P$38:$P$51)</f>
        <v>6.3114765431750771E-4</v>
      </c>
      <c r="D7" s="2"/>
      <c r="E7" s="2">
        <v>6.3186861747721612E-4</v>
      </c>
      <c r="F7" s="2"/>
      <c r="G7" s="2">
        <v>3.3925622891771878E-4</v>
      </c>
      <c r="H7" s="2"/>
      <c r="I7" s="2">
        <v>9.2448100603671345E-4</v>
      </c>
      <c r="J7" s="2"/>
      <c r="K7" s="5">
        <f t="shared" si="0"/>
        <v>7.2096315970840864E-7</v>
      </c>
    </row>
    <row r="8" spans="1:11" x14ac:dyDescent="0.25">
      <c r="A8" s="3" t="s">
        <v>6</v>
      </c>
      <c r="C8" s="2">
        <f>AVERAGE('[1]Fresh asparagus'!$P$38:$P$51)</f>
        <v>3.2867443832700705E-3</v>
      </c>
      <c r="D8" s="2"/>
      <c r="E8" s="2">
        <v>4.9943459347783718E-3</v>
      </c>
      <c r="F8" s="2"/>
      <c r="G8" s="2">
        <v>3.8038303838470585E-3</v>
      </c>
      <c r="H8" s="2"/>
      <c r="I8" s="2">
        <v>6.184861485709685E-3</v>
      </c>
      <c r="J8" s="2"/>
      <c r="K8" s="5">
        <f t="shared" si="0"/>
        <v>1.7076015515083013E-3</v>
      </c>
    </row>
    <row r="9" spans="1:11" x14ac:dyDescent="0.25">
      <c r="A9" s="3" t="s">
        <v>7</v>
      </c>
      <c r="C9" s="2">
        <f>AVERAGE('[1]Frozen asparagus'!$P$38:$P$51)</f>
        <v>2.2051563171244116E-4</v>
      </c>
      <c r="D9" s="2"/>
      <c r="E9" s="2">
        <v>4.7564684370223989E-4</v>
      </c>
      <c r="F9" s="2"/>
      <c r="G9" s="2">
        <v>1.9067672892567386E-4</v>
      </c>
      <c r="H9" s="2"/>
      <c r="I9" s="2">
        <v>7.6061695847880586E-4</v>
      </c>
      <c r="J9" s="2"/>
      <c r="K9" s="5">
        <f t="shared" si="0"/>
        <v>2.5513121198979873E-4</v>
      </c>
    </row>
    <row r="10" spans="1:11" x14ac:dyDescent="0.25">
      <c r="A10" s="3" t="s">
        <v>8</v>
      </c>
      <c r="C10" s="2">
        <f>AVERAGE('[2]Fresh avocados'!$P$38:$P$51)</f>
        <v>1.2255349763303693E-2</v>
      </c>
      <c r="D10" s="2"/>
      <c r="E10" s="2">
        <v>1.5310073897335266E-2</v>
      </c>
      <c r="F10" s="2"/>
      <c r="G10" s="2">
        <v>1.3268017771652041E-2</v>
      </c>
      <c r="H10" s="2"/>
      <c r="I10" s="2">
        <v>1.735213002301849E-2</v>
      </c>
      <c r="J10" s="2"/>
      <c r="K10" s="5">
        <f t="shared" si="0"/>
        <v>3.0547241340315723E-3</v>
      </c>
    </row>
    <row r="11" spans="1:11" x14ac:dyDescent="0.25">
      <c r="A11" s="3" t="s">
        <v>9</v>
      </c>
      <c r="C11" s="2">
        <f>AVERAGE('[1]Fresh bell peppers'!$P$38:$P$51)</f>
        <v>2.8926209279547994E-2</v>
      </c>
      <c r="D11" s="2"/>
      <c r="E11" s="2">
        <v>3.1663032882236299E-2</v>
      </c>
      <c r="F11" s="2"/>
      <c r="G11" s="2">
        <v>2.9567157896859503E-2</v>
      </c>
      <c r="H11" s="2"/>
      <c r="I11" s="2">
        <v>3.375890786761309E-2</v>
      </c>
      <c r="J11" s="2"/>
      <c r="K11" s="5">
        <f t="shared" si="0"/>
        <v>2.7368236026883049E-3</v>
      </c>
    </row>
    <row r="12" spans="1:11" x14ac:dyDescent="0.25">
      <c r="A12" s="3" t="s">
        <v>10</v>
      </c>
      <c r="C12" s="2">
        <f>AVERAGE('[1]Fresh broccoli'!$P$38:$P$51)</f>
        <v>3.1668957185591796E-2</v>
      </c>
      <c r="D12" s="2"/>
      <c r="E12" s="2">
        <v>3.6611785094489639E-2</v>
      </c>
      <c r="F12" s="2"/>
      <c r="G12" s="2">
        <v>3.3605335743410354E-2</v>
      </c>
      <c r="H12" s="2"/>
      <c r="I12" s="2">
        <v>3.9618234445568924E-2</v>
      </c>
      <c r="J12" s="2"/>
      <c r="K12" s="5">
        <f t="shared" si="0"/>
        <v>4.9428279088978427E-3</v>
      </c>
    </row>
    <row r="13" spans="1:11" x14ac:dyDescent="0.25">
      <c r="A13" s="3" t="s">
        <v>11</v>
      </c>
      <c r="C13" s="2">
        <f>AVERAGE('[1]Frozen broccoli'!$P$38:$P$51)</f>
        <v>1.0485497080784457E-2</v>
      </c>
      <c r="D13" s="2"/>
      <c r="E13" s="2">
        <v>8.7969434533292021E-3</v>
      </c>
      <c r="F13" s="2"/>
      <c r="G13" s="2">
        <v>7.681036805629201E-3</v>
      </c>
      <c r="H13" s="2"/>
      <c r="I13" s="2">
        <v>9.9128501010292032E-3</v>
      </c>
      <c r="J13" s="2"/>
      <c r="K13" s="5">
        <f t="shared" si="0"/>
        <v>-1.688553627455255E-3</v>
      </c>
    </row>
    <row r="14" spans="1:11" x14ac:dyDescent="0.25">
      <c r="A14" s="3" t="s">
        <v>12</v>
      </c>
      <c r="C14" s="2">
        <f>AVERAGE('[1]Fresh Brussels sprouts'!$P$38:$P$51)</f>
        <v>2.5395635106360928E-3</v>
      </c>
      <c r="D14" s="2"/>
      <c r="E14" s="2">
        <v>1.3025357113398473E-3</v>
      </c>
      <c r="F14" s="2"/>
      <c r="G14" s="2">
        <v>7.7442189673303144E-4</v>
      </c>
      <c r="H14" s="2"/>
      <c r="I14" s="2">
        <v>1.8306495259466631E-3</v>
      </c>
      <c r="J14" s="2"/>
      <c r="K14" s="5">
        <f t="shared" si="0"/>
        <v>-1.2370277992962454E-3</v>
      </c>
    </row>
    <row r="15" spans="1:11" x14ac:dyDescent="0.25">
      <c r="A15" s="3" t="s">
        <v>13</v>
      </c>
      <c r="C15" s="2">
        <f>AVERAGE('[1]Canned cabbage'!$P$38:$P$51)</f>
        <v>3.2737115966489025E-3</v>
      </c>
      <c r="D15" s="2"/>
      <c r="E15" s="2">
        <v>1.8697701790027744E-3</v>
      </c>
      <c r="F15" s="2"/>
      <c r="G15" s="2">
        <v>1.2344019862371275E-3</v>
      </c>
      <c r="H15" s="2"/>
      <c r="I15" s="2">
        <v>2.5051383717684212E-3</v>
      </c>
      <c r="J15" s="2"/>
      <c r="K15" s="5">
        <f t="shared" si="0"/>
        <v>-1.4039414176461281E-3</v>
      </c>
    </row>
    <row r="16" spans="1:11" x14ac:dyDescent="0.25">
      <c r="A16" s="3" t="s">
        <v>14</v>
      </c>
      <c r="C16" s="2">
        <f>AVERAGE('[1]Fresh cabbage'!$P$38:$P$51)</f>
        <v>4.6951659248114334E-2</v>
      </c>
      <c r="D16" s="2"/>
      <c r="E16" s="2">
        <v>2.96486304500693E-2</v>
      </c>
      <c r="F16" s="2"/>
      <c r="G16" s="2">
        <v>2.7056096644788939E-2</v>
      </c>
      <c r="H16" s="2"/>
      <c r="I16" s="2">
        <v>3.2241164255349661E-2</v>
      </c>
      <c r="J16" s="2"/>
      <c r="K16" s="5">
        <f t="shared" si="0"/>
        <v>-1.7303028798045034E-2</v>
      </c>
    </row>
    <row r="17" spans="1:11" x14ac:dyDescent="0.25">
      <c r="A17" s="3" t="s">
        <v>15</v>
      </c>
      <c r="C17" s="2">
        <f>AVERAGE('[1]Canned carrots'!$P$38:$P$51)</f>
        <v>3.8327240082924124E-3</v>
      </c>
      <c r="D17" s="2"/>
      <c r="E17" s="2">
        <v>9.1043762709554677E-4</v>
      </c>
      <c r="F17" s="2"/>
      <c r="G17" s="2">
        <v>6.3142710388763195E-4</v>
      </c>
      <c r="H17" s="2"/>
      <c r="I17" s="2">
        <v>1.1894481503034616E-3</v>
      </c>
      <c r="J17" s="2"/>
      <c r="K17" s="5">
        <f t="shared" si="0"/>
        <v>-2.9222863811968654E-3</v>
      </c>
    </row>
    <row r="18" spans="1:11" x14ac:dyDescent="0.25">
      <c r="A18" s="3" t="s">
        <v>16</v>
      </c>
      <c r="C18" s="2">
        <f>AVERAGE('[1]Fresh carrots'!$P$38:$P$51)</f>
        <v>4.0446705761061241E-2</v>
      </c>
      <c r="D18" s="2"/>
      <c r="E18" s="2">
        <v>4.9903102652983478E-2</v>
      </c>
      <c r="F18" s="2"/>
      <c r="G18" s="2">
        <v>4.7312544548353257E-2</v>
      </c>
      <c r="H18" s="2"/>
      <c r="I18" s="2">
        <v>5.2493660757613698E-2</v>
      </c>
      <c r="J18" s="2"/>
      <c r="K18" s="5">
        <f t="shared" si="0"/>
        <v>9.4563968919222363E-3</v>
      </c>
    </row>
    <row r="19" spans="1:11" x14ac:dyDescent="0.25">
      <c r="A19" s="3" t="s">
        <v>17</v>
      </c>
      <c r="C19" s="2">
        <f>AVERAGE('[1]Frozen carrots'!$P$38:$P$51)</f>
        <v>4.987602888509809E-3</v>
      </c>
      <c r="D19" s="2"/>
      <c r="E19" s="2">
        <v>3.7190433031699614E-3</v>
      </c>
      <c r="F19" s="2"/>
      <c r="G19" s="2">
        <v>3.1577485623885794E-3</v>
      </c>
      <c r="H19" s="2"/>
      <c r="I19" s="2">
        <v>4.2803380439513433E-3</v>
      </c>
      <c r="J19" s="2"/>
      <c r="K19" s="5">
        <f t="shared" si="0"/>
        <v>-1.2685595853398476E-3</v>
      </c>
    </row>
    <row r="20" spans="1:11" x14ac:dyDescent="0.25">
      <c r="A20" s="3" t="s">
        <v>18</v>
      </c>
      <c r="C20" s="2">
        <f>AVERAGE('[1]Fresh cauliflower'!$P$38:$P$51)</f>
        <v>4.1092371968492062E-3</v>
      </c>
      <c r="D20" s="2"/>
      <c r="E20" s="2">
        <v>7.353396279291588E-3</v>
      </c>
      <c r="F20" s="2"/>
      <c r="G20" s="2">
        <v>6.3480620274804778E-3</v>
      </c>
      <c r="H20" s="2"/>
      <c r="I20" s="2">
        <v>8.3587305311026983E-3</v>
      </c>
      <c r="J20" s="2"/>
      <c r="K20" s="5">
        <f t="shared" si="0"/>
        <v>3.2441590824423818E-3</v>
      </c>
    </row>
    <row r="21" spans="1:11" x14ac:dyDescent="0.25">
      <c r="A21" s="3" t="s">
        <v>19</v>
      </c>
      <c r="C21" s="2">
        <f>AVERAGE('[1]Frozen cauliflower'!$P$38:$P$51)</f>
        <v>1.2486867166996275E-3</v>
      </c>
      <c r="D21" s="2"/>
      <c r="E21" s="2">
        <v>2.2760069716486844E-3</v>
      </c>
      <c r="F21" s="2"/>
      <c r="G21" s="2">
        <v>1.6311528962603019E-3</v>
      </c>
      <c r="H21" s="2"/>
      <c r="I21" s="2">
        <v>2.9208610470370668E-3</v>
      </c>
      <c r="J21" s="2"/>
      <c r="K21" s="5">
        <f t="shared" si="0"/>
        <v>1.0273202549490568E-3</v>
      </c>
    </row>
    <row r="22" spans="1:11" x14ac:dyDescent="0.25">
      <c r="A22" s="3" t="s">
        <v>20</v>
      </c>
      <c r="C22" s="2">
        <f>AVERAGE('[1]Fresh celery'!$P$38:$P$51)</f>
        <v>3.2949450583489623E-2</v>
      </c>
      <c r="D22" s="2"/>
      <c r="E22" s="2">
        <v>2.5430008730423413E-2</v>
      </c>
      <c r="F22" s="2"/>
      <c r="G22" s="2">
        <v>2.3873976757686315E-2</v>
      </c>
      <c r="H22" s="2"/>
      <c r="I22" s="2">
        <v>2.6986040703160512E-2</v>
      </c>
      <c r="J22" s="2"/>
      <c r="K22" s="5">
        <f t="shared" si="0"/>
        <v>-7.5194418530662097E-3</v>
      </c>
    </row>
    <row r="23" spans="1:11" x14ac:dyDescent="0.25">
      <c r="A23" s="3" t="s">
        <v>21</v>
      </c>
      <c r="C23" s="2">
        <f>AVERAGE('[1]Fresh collard greens'!$P$38:$P$51)</f>
        <v>3.2050173757678319E-3</v>
      </c>
      <c r="D23" s="2"/>
      <c r="E23" s="2">
        <v>3.4587362293250355E-3</v>
      </c>
      <c r="F23" s="2"/>
      <c r="G23" s="2">
        <v>2.6829241222300721E-3</v>
      </c>
      <c r="H23" s="2"/>
      <c r="I23" s="2">
        <v>4.2345483364199989E-3</v>
      </c>
      <c r="J23" s="2"/>
      <c r="K23" s="5">
        <f t="shared" si="0"/>
        <v>2.5371885355720365E-4</v>
      </c>
    </row>
    <row r="24" spans="1:11" x14ac:dyDescent="0.25">
      <c r="A24" s="3" t="s">
        <v>22</v>
      </c>
      <c r="C24" s="2">
        <f>AVERAGE('[1]Fresh cucumbers'!$P$38:$P$51)</f>
        <v>2.43949294452241E-2</v>
      </c>
      <c r="D24" s="2"/>
      <c r="E24" s="2">
        <v>2.8294258957480126E-2</v>
      </c>
      <c r="F24" s="2"/>
      <c r="G24" s="2">
        <v>2.492641264834345E-2</v>
      </c>
      <c r="H24" s="2"/>
      <c r="I24" s="2">
        <v>3.1662105266616801E-2</v>
      </c>
      <c r="J24" s="2"/>
      <c r="K24" s="5">
        <f t="shared" si="0"/>
        <v>3.8993295122560258E-3</v>
      </c>
    </row>
    <row r="25" spans="1:11" x14ac:dyDescent="0.25">
      <c r="A25" s="3" t="s">
        <v>23</v>
      </c>
      <c r="C25" s="2">
        <f>AVERAGE('[1]Dry edible beans'!$J$38:$J$51)</f>
        <v>0.15278247197599315</v>
      </c>
      <c r="D25" s="2"/>
      <c r="E25" s="2">
        <v>4.6292987350021832E-2</v>
      </c>
      <c r="F25" s="2"/>
      <c r="G25" s="2">
        <v>4.2530026643388931E-2</v>
      </c>
      <c r="H25" s="2"/>
      <c r="I25" s="2">
        <v>5.0055948056654732E-2</v>
      </c>
      <c r="J25" s="2"/>
      <c r="K25" s="5">
        <f t="shared" si="0"/>
        <v>-0.10648948462597133</v>
      </c>
    </row>
    <row r="26" spans="1:11" x14ac:dyDescent="0.25">
      <c r="A26" s="3" t="s">
        <v>24</v>
      </c>
      <c r="C26" s="2">
        <f>AVERAGE('[1]Fresh eggplant'!$P$38:$P$51)</f>
        <v>4.6758049478529814E-3</v>
      </c>
      <c r="D26" s="2"/>
      <c r="E26" s="2">
        <v>4.3315702985439941E-3</v>
      </c>
      <c r="F26" s="2"/>
      <c r="G26" s="2">
        <v>2.6406345384974131E-3</v>
      </c>
      <c r="H26" s="2"/>
      <c r="I26" s="2">
        <v>6.0225060585905755E-3</v>
      </c>
      <c r="J26" s="2"/>
      <c r="K26" s="5">
        <f t="shared" si="0"/>
        <v>-3.4423464930898734E-4</v>
      </c>
    </row>
    <row r="27" spans="1:11" x14ac:dyDescent="0.25">
      <c r="A27" s="3" t="s">
        <v>25</v>
      </c>
      <c r="C27" s="2">
        <f>AVERAGE('[1]Fresh escarole'!$P$38:$P$51)</f>
        <v>3.7084401042258527E-3</v>
      </c>
      <c r="D27" s="2"/>
      <c r="E27" s="2">
        <v>9.3341439865825913E-3</v>
      </c>
      <c r="F27" s="2"/>
      <c r="G27" s="2">
        <v>8.3120371726346804E-3</v>
      </c>
      <c r="H27" s="2"/>
      <c r="I27" s="2">
        <v>1.0356250800530502E-2</v>
      </c>
      <c r="J27" s="2"/>
      <c r="K27" s="5">
        <f t="shared" si="0"/>
        <v>5.625703882356739E-3</v>
      </c>
    </row>
    <row r="28" spans="1:11" x14ac:dyDescent="0.25">
      <c r="A28" s="3" t="s">
        <v>26</v>
      </c>
      <c r="C28" s="2">
        <f>AVERAGE('[1]Fresh garlic'!$P$38:$P$51)</f>
        <v>7.3792122986067491E-3</v>
      </c>
      <c r="D28" s="2"/>
      <c r="E28" s="2">
        <v>1.2400921594542607E-3</v>
      </c>
      <c r="F28" s="2"/>
      <c r="G28" s="2">
        <v>1.155787423270622E-3</v>
      </c>
      <c r="H28" s="2"/>
      <c r="I28" s="2">
        <v>1.3243968956378994E-3</v>
      </c>
      <c r="J28" s="2"/>
      <c r="K28" s="5">
        <f t="shared" si="0"/>
        <v>-6.1391201391524887E-3</v>
      </c>
    </row>
    <row r="29" spans="1:11" x14ac:dyDescent="0.25">
      <c r="A29" s="3" t="s">
        <v>27</v>
      </c>
      <c r="C29" s="2">
        <f>AVERAGE('[1]Fresh kale'!$P$38:$P$51)</f>
        <v>9.1873266178864126E-4</v>
      </c>
      <c r="D29" s="2"/>
      <c r="E29" s="2">
        <v>9.0792395085152451E-4</v>
      </c>
      <c r="F29" s="2"/>
      <c r="G29" s="2">
        <v>6.2113572677570373E-4</v>
      </c>
      <c r="H29" s="2"/>
      <c r="I29" s="2">
        <v>1.1947121749273453E-3</v>
      </c>
      <c r="J29" s="2"/>
      <c r="K29" s="5">
        <f t="shared" si="0"/>
        <v>-1.0808710937116749E-5</v>
      </c>
    </row>
    <row r="30" spans="1:11" x14ac:dyDescent="0.25">
      <c r="A30" s="3" t="s">
        <v>28</v>
      </c>
      <c r="C30" s="2">
        <f>AVERAGE('[1]Dry Peas and lentils'!$P$38:$P$51)</f>
        <v>1.3597656676257236E-2</v>
      </c>
      <c r="D30" s="2"/>
      <c r="E30" s="2">
        <v>5.1076100714563619E-3</v>
      </c>
      <c r="F30" s="2"/>
      <c r="G30" s="2">
        <v>4.2078821379111153E-3</v>
      </c>
      <c r="H30" s="2"/>
      <c r="I30" s="2">
        <v>6.0073380050016086E-3</v>
      </c>
      <c r="J30" s="2"/>
      <c r="K30" s="5">
        <f t="shared" si="0"/>
        <v>-8.4900466048008737E-3</v>
      </c>
    </row>
    <row r="31" spans="1:11" x14ac:dyDescent="0.25">
      <c r="A31" s="3" t="s">
        <v>29</v>
      </c>
      <c r="C31" s="2">
        <f>AVERAGE('[1]Fresh head lettuce'!$P$38:$P$51)</f>
        <v>9.7422749204841882E-2</v>
      </c>
      <c r="D31" s="2"/>
      <c r="E31" s="2">
        <v>0.11878585829180151</v>
      </c>
      <c r="F31" s="2"/>
      <c r="G31" s="2">
        <v>0.11390317654642423</v>
      </c>
      <c r="H31" s="2"/>
      <c r="I31" s="2">
        <v>0.12366854003717878</v>
      </c>
      <c r="J31" s="2"/>
      <c r="K31" s="5">
        <f t="shared" si="0"/>
        <v>2.1363109086959625E-2</v>
      </c>
    </row>
    <row r="32" spans="1:11" x14ac:dyDescent="0.25">
      <c r="A32" s="3" t="s">
        <v>30</v>
      </c>
      <c r="C32" s="2">
        <f>AVERAGE('[1]Fresh leaf lettuce'!$P$38:$P$51)</f>
        <v>7.1947967464824528E-2</v>
      </c>
      <c r="D32" s="2"/>
      <c r="E32" s="2">
        <v>1.5974713419951533E-2</v>
      </c>
      <c r="F32" s="2"/>
      <c r="G32" s="2">
        <v>1.4408567615948914E-2</v>
      </c>
      <c r="H32" s="2"/>
      <c r="I32" s="2">
        <v>1.7540859223954153E-2</v>
      </c>
      <c r="J32" s="2"/>
      <c r="K32" s="5">
        <f t="shared" si="0"/>
        <v>-5.5973254044872994E-2</v>
      </c>
    </row>
    <row r="33" spans="1:11" x14ac:dyDescent="0.25">
      <c r="A33" s="3" t="s">
        <v>31</v>
      </c>
      <c r="C33" s="2">
        <f>AVERAGE('[1]Frozen lima beans'!$P$38:$P$51)</f>
        <v>1.5000725693604794E-3</v>
      </c>
      <c r="D33" s="2"/>
      <c r="E33" s="2">
        <v>1.7550211508447961E-3</v>
      </c>
      <c r="F33" s="2"/>
      <c r="G33" s="2">
        <v>1.1779774748500779E-3</v>
      </c>
      <c r="H33" s="2"/>
      <c r="I33" s="2">
        <v>2.3320648268395144E-3</v>
      </c>
      <c r="J33" s="2"/>
      <c r="K33" s="5">
        <f t="shared" si="0"/>
        <v>2.5494858148431671E-4</v>
      </c>
    </row>
    <row r="34" spans="1:11" x14ac:dyDescent="0.25">
      <c r="A34" s="3" t="s">
        <v>32</v>
      </c>
      <c r="C34" s="2">
        <f>AVERAGE('[1]Canned mushrooms'!$P$38:$P$51)</f>
        <v>5.7752533525593317E-3</v>
      </c>
      <c r="D34" s="2"/>
      <c r="E34" s="2">
        <v>3.4915705499518031E-3</v>
      </c>
      <c r="F34" s="2"/>
      <c r="G34" s="2">
        <v>3.0023156509130047E-3</v>
      </c>
      <c r="H34" s="2"/>
      <c r="I34" s="2">
        <v>3.980825448990602E-3</v>
      </c>
      <c r="J34" s="2"/>
      <c r="K34" s="5">
        <f t="shared" si="0"/>
        <v>-2.2836828026075286E-3</v>
      </c>
    </row>
    <row r="35" spans="1:11" x14ac:dyDescent="0.25">
      <c r="A35" s="3" t="s">
        <v>33</v>
      </c>
      <c r="C35" s="2">
        <f>AVERAGE('[1]Fresh mushrooms'!$P$38:$P$51)</f>
        <v>2.130607186045504E-2</v>
      </c>
      <c r="D35" s="2"/>
      <c r="E35" s="2">
        <v>1.2148298338807671E-2</v>
      </c>
      <c r="F35" s="2"/>
      <c r="G35" s="2">
        <v>1.1125089659684438E-2</v>
      </c>
      <c r="H35" s="2"/>
      <c r="I35" s="2">
        <v>1.3171507017930904E-2</v>
      </c>
      <c r="J35" s="2"/>
      <c r="K35" s="5">
        <f t="shared" si="0"/>
        <v>-9.1577735216473687E-3</v>
      </c>
    </row>
    <row r="36" spans="1:11" x14ac:dyDescent="0.25">
      <c r="A36" s="3" t="s">
        <v>34</v>
      </c>
      <c r="C36" s="2">
        <f>AVERAGE('[1]Fresh mustard greens'!$P$38:$P$51)</f>
        <v>1.8792452468134916E-3</v>
      </c>
      <c r="D36" s="2"/>
      <c r="E36" s="2">
        <v>9.5027823201115414E-4</v>
      </c>
      <c r="F36" s="2"/>
      <c r="G36" s="2">
        <v>5.8698798188524626E-4</v>
      </c>
      <c r="H36" s="2"/>
      <c r="I36" s="2">
        <v>1.313568482137062E-3</v>
      </c>
      <c r="J36" s="2"/>
      <c r="K36" s="5">
        <f t="shared" si="0"/>
        <v>-9.2896701480233747E-4</v>
      </c>
    </row>
    <row r="37" spans="1:11" x14ac:dyDescent="0.25">
      <c r="A37" s="3" t="s">
        <v>35</v>
      </c>
      <c r="C37" s="2">
        <f>AVERAGE('[1]Fresh okra'!$P$38:$P$51)</f>
        <v>2.1166127115004878E-3</v>
      </c>
      <c r="D37" s="2"/>
      <c r="E37" s="2">
        <v>1.1829503643919217E-3</v>
      </c>
      <c r="F37" s="2"/>
      <c r="G37" s="2">
        <v>8.0498051394326735E-4</v>
      </c>
      <c r="H37" s="2"/>
      <c r="I37" s="2">
        <v>1.560920214840576E-3</v>
      </c>
      <c r="J37" s="2"/>
      <c r="K37" s="5">
        <f t="shared" si="0"/>
        <v>-9.336623471085661E-4</v>
      </c>
    </row>
    <row r="38" spans="1:11" x14ac:dyDescent="0.25">
      <c r="A38" s="3" t="s">
        <v>36</v>
      </c>
      <c r="C38" s="2">
        <f>AVERAGE('[2]Canned olives'!$P$38:$P$51)</f>
        <v>1.1576838689600388E-2</v>
      </c>
      <c r="D38" s="2"/>
      <c r="E38" s="2">
        <v>3.478553556829151E-3</v>
      </c>
      <c r="F38" s="2"/>
      <c r="G38" s="2">
        <v>3.038193236701142E-3</v>
      </c>
      <c r="H38" s="2"/>
      <c r="I38" s="2">
        <v>3.9189138769571601E-3</v>
      </c>
      <c r="J38" s="2"/>
      <c r="K38" s="5">
        <f t="shared" ref="K38:K62" si="1">E38-C38</f>
        <v>-8.0982851327712369E-3</v>
      </c>
    </row>
    <row r="39" spans="1:11" x14ac:dyDescent="0.25">
      <c r="A39" s="3" t="s">
        <v>37</v>
      </c>
      <c r="C39" s="2">
        <f>AVERAGE('[1]Dehydrated onions'!$P$38:$P$51)</f>
        <v>5.9908761193100072E-3</v>
      </c>
      <c r="D39" s="2"/>
      <c r="E39" s="2">
        <v>1.4688119032394301E-3</v>
      </c>
      <c r="F39" s="2"/>
      <c r="G39" s="2">
        <v>1.2422031929355296E-3</v>
      </c>
      <c r="H39" s="2"/>
      <c r="I39" s="2">
        <v>1.6954206135433305E-3</v>
      </c>
      <c r="J39" s="2"/>
      <c r="K39" s="5">
        <f t="shared" si="1"/>
        <v>-4.5220642160705773E-3</v>
      </c>
    </row>
    <row r="40" spans="1:11" x14ac:dyDescent="0.25">
      <c r="A40" s="3" t="s">
        <v>38</v>
      </c>
      <c r="C40" s="2">
        <f>AVERAGE('[1]Fresh onions'!$P$38:$P$51)</f>
        <v>6.1142523749971797E-2</v>
      </c>
      <c r="D40" s="2"/>
      <c r="E40" s="2">
        <v>6.172246919461432E-2</v>
      </c>
      <c r="F40" s="2"/>
      <c r="G40" s="2">
        <v>5.955338197591771E-2</v>
      </c>
      <c r="H40" s="2"/>
      <c r="I40" s="2">
        <v>6.3891556413310929E-2</v>
      </c>
      <c r="J40" s="2"/>
      <c r="K40" s="5">
        <f t="shared" si="1"/>
        <v>5.7994544464252257E-4</v>
      </c>
    </row>
    <row r="41" spans="1:11" x14ac:dyDescent="0.25">
      <c r="A41" s="3" t="s">
        <v>40</v>
      </c>
      <c r="C41" s="2">
        <f>AVERAGE('[1]Canned green peas'!$P$38:$P$51)</f>
        <v>3.6368019303413593E-3</v>
      </c>
      <c r="D41" s="2"/>
      <c r="E41" s="2">
        <v>5.5936807871124145E-3</v>
      </c>
      <c r="F41" s="2"/>
      <c r="G41" s="2">
        <v>4.5250227270602099E-3</v>
      </c>
      <c r="H41" s="2"/>
      <c r="I41" s="2">
        <v>6.6623388471646191E-3</v>
      </c>
      <c r="J41" s="2"/>
      <c r="K41" s="5">
        <f t="shared" si="1"/>
        <v>1.9568788567710551E-3</v>
      </c>
    </row>
    <row r="42" spans="1:11" x14ac:dyDescent="0.25">
      <c r="A42" s="3" t="s">
        <v>39</v>
      </c>
      <c r="C42" s="2">
        <f>AVERAGE('[1]Frozen green peas'!$P$38:$P$51)</f>
        <v>8.5994210924173319E-3</v>
      </c>
      <c r="D42" s="2"/>
      <c r="E42" s="2">
        <v>7.831980058893245E-3</v>
      </c>
      <c r="F42" s="2"/>
      <c r="G42" s="2">
        <v>6.9923403616017014E-3</v>
      </c>
      <c r="H42" s="2"/>
      <c r="I42" s="2">
        <v>8.6716197561847886E-3</v>
      </c>
      <c r="J42" s="2"/>
      <c r="K42" s="5">
        <f t="shared" si="1"/>
        <v>-7.6744103352408694E-4</v>
      </c>
    </row>
    <row r="43" spans="1:11" x14ac:dyDescent="0.25">
      <c r="A43" s="3" t="s">
        <v>41</v>
      </c>
      <c r="C43" s="2">
        <f>AVERAGE('[1]Canned cucumbers'!$P$38:$P$51)</f>
        <v>1.1152456684636828E-2</v>
      </c>
      <c r="D43" s="2"/>
      <c r="E43" s="2">
        <v>1.4019066712697025E-2</v>
      </c>
      <c r="F43" s="2"/>
      <c r="G43" s="2">
        <v>1.297717247529781E-2</v>
      </c>
      <c r="H43" s="2"/>
      <c r="I43" s="2">
        <v>1.506096095009624E-2</v>
      </c>
      <c r="J43" s="2"/>
      <c r="K43" s="5">
        <f t="shared" si="1"/>
        <v>2.8666100280601969E-3</v>
      </c>
    </row>
    <row r="44" spans="1:11" x14ac:dyDescent="0.25">
      <c r="A44" s="3" t="s">
        <v>42</v>
      </c>
      <c r="C44" s="2">
        <f>AVERAGE('[1]Canned potatoes'!$P$38:$P$51)</f>
        <v>3.081201354146692E-3</v>
      </c>
      <c r="D44" s="2"/>
      <c r="E44" s="2">
        <v>3.4312176195049164E-5</v>
      </c>
      <c r="F44" s="2"/>
      <c r="G44" s="2">
        <v>-1.7545776451367423E-5</v>
      </c>
      <c r="H44" s="2"/>
      <c r="I44" s="2">
        <v>8.6170128841465759E-5</v>
      </c>
      <c r="J44" s="2"/>
      <c r="K44" s="5">
        <f t="shared" si="1"/>
        <v>-3.0468891779516427E-3</v>
      </c>
    </row>
    <row r="45" spans="1:11" x14ac:dyDescent="0.25">
      <c r="A45" s="3" t="s">
        <v>43</v>
      </c>
      <c r="C45" s="2">
        <f>AVERAGE('[1]Dehydrated potatoes'!$P$38:$P$51)</f>
        <v>6.7939733919266207E-2</v>
      </c>
      <c r="D45" s="2"/>
      <c r="E45" s="2">
        <v>1.0886357230014097E-2</v>
      </c>
      <c r="F45" s="2"/>
      <c r="G45" s="2">
        <v>9.5128885623211729E-3</v>
      </c>
      <c r="H45" s="2"/>
      <c r="I45" s="2">
        <v>1.2259825897707022E-2</v>
      </c>
      <c r="J45" s="2"/>
      <c r="K45" s="5">
        <f t="shared" si="1"/>
        <v>-5.705337668925211E-2</v>
      </c>
    </row>
    <row r="46" spans="1:11" x14ac:dyDescent="0.25">
      <c r="A46" s="3" t="s">
        <v>44</v>
      </c>
      <c r="C46" s="2">
        <f>AVERAGE('[1]Fresh potatoes'!$P$38:$P$51)</f>
        <v>0.23326690678493261</v>
      </c>
      <c r="D46" s="2"/>
      <c r="E46" s="2">
        <v>0.15598067386365205</v>
      </c>
      <c r="F46" s="2"/>
      <c r="G46" s="2">
        <v>0.14841083706466013</v>
      </c>
      <c r="H46" s="2"/>
      <c r="I46" s="2">
        <v>0.16355051066264398</v>
      </c>
      <c r="J46" s="2"/>
      <c r="K46" s="5">
        <f t="shared" si="1"/>
        <v>-7.7286232921280562E-2</v>
      </c>
    </row>
    <row r="47" spans="1:11" ht="18" x14ac:dyDescent="0.25">
      <c r="A47" s="3" t="s">
        <v>70</v>
      </c>
      <c r="C47" s="2">
        <f>(SUM('[1]Frozen potatoes'!$P$38:$P$51)+SUM('[1]Potato chips'!$P$38:$P$51))/14</f>
        <v>0.31007600527836404</v>
      </c>
      <c r="D47" s="2"/>
      <c r="E47" s="2">
        <v>2.0715121523209763E-2</v>
      </c>
      <c r="F47" s="2"/>
      <c r="G47" s="2">
        <v>1.8922054597459277E-2</v>
      </c>
      <c r="H47" s="2"/>
      <c r="I47" s="2">
        <v>2.2508188448960249E-2</v>
      </c>
      <c r="J47" s="2"/>
      <c r="K47" s="5">
        <f t="shared" si="1"/>
        <v>-0.28936088375515429</v>
      </c>
    </row>
    <row r="48" spans="1:11" x14ac:dyDescent="0.25">
      <c r="A48" s="3" t="s">
        <v>45</v>
      </c>
      <c r="C48" s="2">
        <f>AVERAGE('[1]Fresh pumpkin'!$P$38:$P$51)</f>
        <v>3.8681598105636217E-4</v>
      </c>
      <c r="D48" s="2"/>
      <c r="E48" s="2">
        <v>3.9479452875749115E-4</v>
      </c>
      <c r="F48" s="2"/>
      <c r="G48" s="2">
        <v>1.4841897908989199E-4</v>
      </c>
      <c r="H48" s="2"/>
      <c r="I48" s="2">
        <v>6.4117007842509036E-4</v>
      </c>
      <c r="J48" s="2"/>
      <c r="K48" s="5">
        <f t="shared" si="1"/>
        <v>7.9785477011289812E-6</v>
      </c>
    </row>
    <row r="49" spans="1:11" x14ac:dyDescent="0.25">
      <c r="A49" s="3" t="s">
        <v>46</v>
      </c>
      <c r="C49" s="2">
        <f>AVERAGE('[1]Fresh radishes'!$P$38:$P$51)</f>
        <v>1.6504009676172272E-3</v>
      </c>
      <c r="D49" s="2"/>
      <c r="E49" s="2">
        <v>1.4370458406856937E-3</v>
      </c>
      <c r="F49" s="2"/>
      <c r="G49" s="2">
        <v>1.033057980007515E-3</v>
      </c>
      <c r="H49" s="2"/>
      <c r="I49" s="2">
        <v>1.8410337013638723E-3</v>
      </c>
      <c r="J49" s="2"/>
      <c r="K49" s="5">
        <f t="shared" si="1"/>
        <v>-2.1335512693153357E-4</v>
      </c>
    </row>
    <row r="50" spans="1:11" x14ac:dyDescent="0.25">
      <c r="A50" s="3" t="s">
        <v>48</v>
      </c>
      <c r="C50" s="2">
        <f>AVERAGE('[1]Canned snap beans'!$P$38:$P$51)</f>
        <v>1.3633125923977588E-2</v>
      </c>
      <c r="D50" s="2"/>
      <c r="E50" s="2">
        <v>1.8825026733328535E-2</v>
      </c>
      <c r="F50" s="2"/>
      <c r="G50" s="2">
        <v>1.6706542018441409E-2</v>
      </c>
      <c r="H50" s="2"/>
      <c r="I50" s="2">
        <v>2.094351144821566E-2</v>
      </c>
      <c r="J50" s="2"/>
      <c r="K50" s="5">
        <f t="shared" si="1"/>
        <v>5.1919008093509467E-3</v>
      </c>
    </row>
    <row r="51" spans="1:11" x14ac:dyDescent="0.25">
      <c r="A51" s="3" t="s">
        <v>47</v>
      </c>
      <c r="C51" s="2">
        <f>AVERAGE('[1]Fresh snap beans'!$P$38:$P$51)</f>
        <v>1.1410851587364613E-2</v>
      </c>
      <c r="D51" s="2"/>
      <c r="E51" s="2">
        <v>2.0040858484929036E-2</v>
      </c>
      <c r="F51" s="2"/>
      <c r="G51" s="2">
        <v>1.8123454128590545E-2</v>
      </c>
      <c r="H51" s="2"/>
      <c r="I51" s="2">
        <v>2.1958262841267527E-2</v>
      </c>
      <c r="J51" s="2"/>
      <c r="K51" s="5">
        <f t="shared" si="1"/>
        <v>8.6300068975644229E-3</v>
      </c>
    </row>
    <row r="52" spans="1:11" x14ac:dyDescent="0.25">
      <c r="A52" s="3" t="s">
        <v>49</v>
      </c>
      <c r="C52" s="2">
        <f>AVERAGE('[1]Frozen snap beans'!$P$38:$P$51)</f>
        <v>1.0532896471582931E-2</v>
      </c>
      <c r="D52" s="2"/>
      <c r="E52" s="2">
        <v>8.8235988810901212E-3</v>
      </c>
      <c r="F52" s="2"/>
      <c r="G52" s="2">
        <v>7.7769112727056628E-3</v>
      </c>
      <c r="H52" s="2"/>
      <c r="I52" s="2">
        <v>9.8702864894745796E-3</v>
      </c>
      <c r="J52" s="2"/>
      <c r="K52" s="5">
        <f t="shared" si="1"/>
        <v>-1.7092975904928094E-3</v>
      </c>
    </row>
    <row r="53" spans="1:11" x14ac:dyDescent="0.25">
      <c r="A53" s="3" t="s">
        <v>50</v>
      </c>
      <c r="C53" s="2">
        <f>AVERAGE('[1]Fresh spinach'!$P$38:$P$51)</f>
        <v>1.6764267283849204E-2</v>
      </c>
      <c r="D53" s="2"/>
      <c r="E53" s="2">
        <v>2.5256454019320623E-2</v>
      </c>
      <c r="F53" s="2"/>
      <c r="G53" s="2">
        <v>2.2902344330551765E-2</v>
      </c>
      <c r="H53" s="2"/>
      <c r="I53" s="2">
        <v>2.7610563708089481E-2</v>
      </c>
      <c r="J53" s="2"/>
      <c r="K53" s="5">
        <f t="shared" si="1"/>
        <v>8.4921867354714187E-3</v>
      </c>
    </row>
    <row r="54" spans="1:11" x14ac:dyDescent="0.25">
      <c r="A54" s="3" t="s">
        <v>51</v>
      </c>
      <c r="C54" s="2">
        <f>AVERAGE('[1]Frozen spinach'!$P$38:$P$51)</f>
        <v>2.014517842345972E-3</v>
      </c>
      <c r="D54" s="2"/>
      <c r="E54" s="2">
        <v>2.3441357181838681E-3</v>
      </c>
      <c r="F54" s="2"/>
      <c r="G54" s="2">
        <v>1.707757697424392E-3</v>
      </c>
      <c r="H54" s="2"/>
      <c r="I54" s="2">
        <v>2.9805137389433442E-3</v>
      </c>
      <c r="J54" s="2"/>
      <c r="K54" s="5">
        <f t="shared" si="1"/>
        <v>3.2961787583789606E-4</v>
      </c>
    </row>
    <row r="55" spans="1:11" x14ac:dyDescent="0.25">
      <c r="A55" s="3" t="s">
        <v>52</v>
      </c>
      <c r="C55" s="2">
        <f>AVERAGE('[1]Fresh squash'!$P$38:$P$51)</f>
        <v>2.2027235711957138E-2</v>
      </c>
      <c r="D55" s="2"/>
      <c r="E55" s="2">
        <v>1.2405778458433927E-2</v>
      </c>
      <c r="F55" s="2"/>
      <c r="G55" s="2">
        <v>1.0465413564046303E-2</v>
      </c>
      <c r="H55" s="2"/>
      <c r="I55" s="2">
        <v>1.4346143352821552E-2</v>
      </c>
      <c r="J55" s="2"/>
      <c r="K55" s="5">
        <f t="shared" si="1"/>
        <v>-9.621457253523211E-3</v>
      </c>
    </row>
    <row r="56" spans="1:11" x14ac:dyDescent="0.25">
      <c r="A56" s="3" t="s">
        <v>53</v>
      </c>
      <c r="C56" s="2">
        <f>AVERAGE('[1]Canned sweet corn'!$P$38:$P$51)</f>
        <v>3.4968102758831929E-2</v>
      </c>
      <c r="D56" s="2"/>
      <c r="E56" s="2">
        <v>1.0829145326712215E-2</v>
      </c>
      <c r="F56" s="2"/>
      <c r="G56" s="2">
        <v>9.4593949632416057E-3</v>
      </c>
      <c r="H56" s="2"/>
      <c r="I56" s="2">
        <v>1.2198895690182824E-2</v>
      </c>
      <c r="J56" s="2"/>
      <c r="K56" s="5">
        <f t="shared" si="1"/>
        <v>-2.4138957432119714E-2</v>
      </c>
    </row>
    <row r="57" spans="1:11" x14ac:dyDescent="0.25">
      <c r="A57" s="3" t="s">
        <v>54</v>
      </c>
      <c r="C57" s="2">
        <f>AVERAGE('[1]Fresh sweet corn'!$P$38:$P$51)</f>
        <v>2.7623861263159463E-3</v>
      </c>
      <c r="D57" s="2"/>
      <c r="E57" s="2">
        <v>2.0314343985913634E-2</v>
      </c>
      <c r="F57" s="2"/>
      <c r="G57" s="2">
        <v>1.73567129888458E-2</v>
      </c>
      <c r="H57" s="2"/>
      <c r="I57" s="2">
        <v>2.3271974982981468E-2</v>
      </c>
      <c r="J57" s="2"/>
      <c r="K57" s="5">
        <f t="shared" si="1"/>
        <v>1.7551957859597688E-2</v>
      </c>
    </row>
    <row r="58" spans="1:11" x14ac:dyDescent="0.25">
      <c r="A58" s="3" t="s">
        <v>55</v>
      </c>
      <c r="C58" s="2">
        <f>AVERAGE('[1]Frozen sweet corn'!$P$38:$P$51)</f>
        <v>1.1074587144949414E-2</v>
      </c>
      <c r="D58" s="2"/>
      <c r="E58" s="2">
        <v>9.696796453130976E-3</v>
      </c>
      <c r="F58" s="2"/>
      <c r="G58" s="2">
        <v>8.7342194936130598E-3</v>
      </c>
      <c r="H58" s="2"/>
      <c r="I58" s="2">
        <v>1.0659373412648892E-2</v>
      </c>
      <c r="J58" s="2"/>
      <c r="K58" s="5">
        <f t="shared" si="1"/>
        <v>-1.3777906918184379E-3</v>
      </c>
    </row>
    <row r="59" spans="1:11" x14ac:dyDescent="0.25">
      <c r="A59" s="3" t="s">
        <v>56</v>
      </c>
      <c r="C59" s="2">
        <f>AVERAGE('[1]Fresh sweetpotatoes'!$P$38:$P$51)</f>
        <v>1.1007655525754761E-2</v>
      </c>
      <c r="D59" s="2"/>
      <c r="E59" s="2">
        <v>7.9505858710172267E-3</v>
      </c>
      <c r="F59" s="2"/>
      <c r="G59" s="2">
        <v>6.5551587873756692E-3</v>
      </c>
      <c r="H59" s="2"/>
      <c r="I59" s="2">
        <v>9.3460129546587833E-3</v>
      </c>
      <c r="J59" s="2"/>
      <c r="K59" s="5">
        <f t="shared" si="1"/>
        <v>-3.0570696547375341E-3</v>
      </c>
    </row>
    <row r="60" spans="1:11" x14ac:dyDescent="0.25">
      <c r="A60" s="3" t="s">
        <v>57</v>
      </c>
      <c r="C60" s="2">
        <f>AVERAGE('[1]Canned tomatoes'!$P$38:$P$51)</f>
        <v>9.8104660646839564E-2</v>
      </c>
      <c r="D60" s="2"/>
      <c r="E60" s="2">
        <v>7.7986396077894773E-2</v>
      </c>
      <c r="F60" s="2"/>
      <c r="G60" s="2">
        <v>7.398906018629467E-2</v>
      </c>
      <c r="H60" s="2"/>
      <c r="I60" s="2">
        <v>8.1983731969494877E-2</v>
      </c>
      <c r="J60" s="2"/>
      <c r="K60" s="5">
        <f t="shared" si="1"/>
        <v>-2.0118264568944791E-2</v>
      </c>
    </row>
    <row r="61" spans="1:11" x14ac:dyDescent="0.25">
      <c r="A61" s="3" t="s">
        <v>58</v>
      </c>
      <c r="C61" s="2">
        <f>AVERAGE('[1]Fresh tomatoes'!$P$38:$P$51)</f>
        <v>8.5319516155824601E-2</v>
      </c>
      <c r="D61" s="2"/>
      <c r="E61" s="2">
        <v>9.8104462806047954E-2</v>
      </c>
      <c r="F61" s="2"/>
      <c r="G61" s="2">
        <v>9.2771977589333018E-2</v>
      </c>
      <c r="H61" s="2"/>
      <c r="I61" s="2">
        <v>0.10343694802276289</v>
      </c>
      <c r="J61" s="2"/>
      <c r="K61" s="5">
        <f t="shared" si="1"/>
        <v>1.2784946650223353E-2</v>
      </c>
    </row>
    <row r="62" spans="1:11" x14ac:dyDescent="0.25">
      <c r="A62" s="3" t="s">
        <v>59</v>
      </c>
      <c r="C62" s="2">
        <f>AVERAGE('[1]Fresh turnip greens'!$P$38:$P$51)</f>
        <v>1.4962909393351643E-3</v>
      </c>
      <c r="D62" s="2"/>
      <c r="E62" s="2">
        <v>1.9015650391315344E-3</v>
      </c>
      <c r="F62" s="2"/>
      <c r="G62" s="2">
        <v>1.2058422663764365E-3</v>
      </c>
      <c r="H62" s="2"/>
      <c r="I62" s="2">
        <v>2.5972878118866323E-3</v>
      </c>
      <c r="J62" s="2"/>
      <c r="K62" s="5">
        <f t="shared" si="1"/>
        <v>4.0527409979637012E-4</v>
      </c>
    </row>
    <row r="63" spans="1:11" ht="3.7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8" customHeight="1" x14ac:dyDescent="0.25">
      <c r="A64" s="13" t="s">
        <v>73</v>
      </c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8" customHeight="1" x14ac:dyDescent="0.25">
      <c r="A65" s="13" t="s">
        <v>74</v>
      </c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28.5" customHeight="1" x14ac:dyDescent="0.25">
      <c r="A66" s="14" t="s">
        <v>71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spans="1:11" ht="18" x14ac:dyDescent="0.25">
      <c r="A67" s="3" t="s">
        <v>72</v>
      </c>
    </row>
  </sheetData>
  <mergeCells count="7">
    <mergeCell ref="A66:K66"/>
    <mergeCell ref="A1:K1"/>
    <mergeCell ref="K3:K4"/>
    <mergeCell ref="C5:K5"/>
    <mergeCell ref="C3:C4"/>
    <mergeCell ref="A3:A4"/>
    <mergeCell ref="E3:I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Supp. Table 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Conrad, Zach - ARS</dc:creator>
  <cp:lastModifiedBy>Gillian</cp:lastModifiedBy>
  <dcterms:created xsi:type="dcterms:W3CDTF">2016-12-14T13:15:43Z</dcterms:created>
  <dcterms:modified xsi:type="dcterms:W3CDTF">2017-08-22T14:16:29Z</dcterms:modified>
</cp:coreProperties>
</file>