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0515" windowHeight="9795"/>
  </bookViews>
  <sheets>
    <sheet name="Weight_Boys" sheetId="1" r:id="rId1"/>
  </sheets>
  <calcPr calcId="145621"/>
</workbook>
</file>

<file path=xl/calcChain.xml><?xml version="1.0" encoding="utf-8"?>
<calcChain xmlns="http://schemas.openxmlformats.org/spreadsheetml/2006/main">
  <c r="M73" i="1" l="1"/>
  <c r="K73" i="1"/>
  <c r="I73" i="1"/>
  <c r="G73" i="1"/>
  <c r="E73" i="1"/>
  <c r="M72" i="1"/>
  <c r="K72" i="1"/>
  <c r="I72" i="1"/>
  <c r="G72" i="1"/>
  <c r="E72" i="1"/>
  <c r="M71" i="1"/>
  <c r="K71" i="1"/>
  <c r="I71" i="1"/>
  <c r="G71" i="1"/>
  <c r="E71" i="1"/>
  <c r="M70" i="1"/>
  <c r="K70" i="1"/>
  <c r="I70" i="1"/>
  <c r="G70" i="1"/>
  <c r="E70" i="1"/>
  <c r="M68" i="1"/>
  <c r="K68" i="1"/>
  <c r="I68" i="1"/>
  <c r="G68" i="1"/>
  <c r="E68" i="1"/>
  <c r="M67" i="1"/>
  <c r="K67" i="1"/>
  <c r="I67" i="1"/>
  <c r="G67" i="1"/>
  <c r="E67" i="1"/>
  <c r="M66" i="1"/>
  <c r="K66" i="1"/>
  <c r="I66" i="1"/>
  <c r="G66" i="1"/>
  <c r="E66" i="1"/>
  <c r="M65" i="1"/>
  <c r="K65" i="1"/>
  <c r="I65" i="1"/>
  <c r="G65" i="1"/>
  <c r="E65" i="1"/>
  <c r="M63" i="1"/>
  <c r="K63" i="1"/>
  <c r="I63" i="1"/>
  <c r="G63" i="1"/>
  <c r="E63" i="1"/>
  <c r="M62" i="1"/>
  <c r="K62" i="1"/>
  <c r="I62" i="1"/>
  <c r="G62" i="1"/>
  <c r="E62" i="1"/>
  <c r="M61" i="1"/>
  <c r="K61" i="1"/>
  <c r="I61" i="1"/>
  <c r="G61" i="1"/>
  <c r="E61" i="1"/>
  <c r="M60" i="1"/>
  <c r="K60" i="1"/>
  <c r="I60" i="1"/>
  <c r="G60" i="1"/>
  <c r="E60" i="1"/>
  <c r="M58" i="1"/>
  <c r="K58" i="1"/>
  <c r="I58" i="1"/>
  <c r="G58" i="1"/>
  <c r="E58" i="1"/>
  <c r="M57" i="1"/>
  <c r="K57" i="1"/>
  <c r="I57" i="1"/>
  <c r="G57" i="1"/>
  <c r="E57" i="1"/>
  <c r="M56" i="1"/>
  <c r="K56" i="1"/>
  <c r="I56" i="1"/>
  <c r="G56" i="1"/>
  <c r="E56" i="1"/>
  <c r="M55" i="1"/>
  <c r="K55" i="1"/>
  <c r="I55" i="1"/>
  <c r="G55" i="1"/>
  <c r="E55" i="1"/>
  <c r="M53" i="1"/>
  <c r="K53" i="1"/>
  <c r="I53" i="1"/>
  <c r="G53" i="1"/>
  <c r="E53" i="1"/>
  <c r="M52" i="1"/>
  <c r="K52" i="1"/>
  <c r="I52" i="1"/>
  <c r="G52" i="1"/>
  <c r="E52" i="1"/>
  <c r="M51" i="1"/>
  <c r="K51" i="1"/>
  <c r="I51" i="1"/>
  <c r="G51" i="1"/>
  <c r="E51" i="1"/>
  <c r="M50" i="1"/>
  <c r="K50" i="1"/>
  <c r="I50" i="1"/>
  <c r="G50" i="1"/>
  <c r="E50" i="1"/>
  <c r="M48" i="1"/>
  <c r="K48" i="1"/>
  <c r="I48" i="1"/>
  <c r="G48" i="1"/>
  <c r="E48" i="1"/>
  <c r="M47" i="1"/>
  <c r="K47" i="1"/>
  <c r="I47" i="1"/>
  <c r="G47" i="1"/>
  <c r="E47" i="1"/>
  <c r="M46" i="1"/>
  <c r="K46" i="1"/>
  <c r="I46" i="1"/>
  <c r="G46" i="1"/>
  <c r="E46" i="1"/>
  <c r="M45" i="1"/>
  <c r="K45" i="1"/>
  <c r="I45" i="1"/>
  <c r="G45" i="1"/>
  <c r="E45" i="1"/>
  <c r="M43" i="1"/>
  <c r="K43" i="1"/>
  <c r="I43" i="1"/>
  <c r="G43" i="1"/>
  <c r="E43" i="1"/>
  <c r="M42" i="1"/>
  <c r="K42" i="1"/>
  <c r="I42" i="1"/>
  <c r="G42" i="1"/>
  <c r="E42" i="1"/>
  <c r="M41" i="1"/>
  <c r="K41" i="1"/>
  <c r="I41" i="1"/>
  <c r="G41" i="1"/>
  <c r="E41" i="1"/>
  <c r="M40" i="1"/>
  <c r="K40" i="1"/>
  <c r="I40" i="1"/>
  <c r="G40" i="1"/>
  <c r="E40" i="1"/>
  <c r="M38" i="1"/>
  <c r="K38" i="1"/>
  <c r="I38" i="1"/>
  <c r="G38" i="1"/>
  <c r="E38" i="1"/>
  <c r="M37" i="1"/>
  <c r="K37" i="1"/>
  <c r="I37" i="1"/>
  <c r="G37" i="1"/>
  <c r="E37" i="1"/>
  <c r="M36" i="1"/>
  <c r="K36" i="1"/>
  <c r="I36" i="1"/>
  <c r="G36" i="1"/>
  <c r="E36" i="1"/>
  <c r="M35" i="1"/>
  <c r="K35" i="1"/>
  <c r="I35" i="1"/>
  <c r="G35" i="1"/>
  <c r="E35" i="1"/>
  <c r="M33" i="1"/>
  <c r="K33" i="1"/>
  <c r="I33" i="1"/>
  <c r="G33" i="1"/>
  <c r="E33" i="1"/>
  <c r="M32" i="1"/>
  <c r="K32" i="1"/>
  <c r="I32" i="1"/>
  <c r="G32" i="1"/>
  <c r="E32" i="1"/>
  <c r="M31" i="1"/>
  <c r="K31" i="1"/>
  <c r="I31" i="1"/>
  <c r="G31" i="1"/>
  <c r="E31" i="1"/>
  <c r="M30" i="1"/>
  <c r="K30" i="1"/>
  <c r="I30" i="1"/>
  <c r="G30" i="1"/>
  <c r="E30" i="1"/>
  <c r="M28" i="1"/>
  <c r="K28" i="1"/>
  <c r="I28" i="1"/>
  <c r="G28" i="1"/>
  <c r="E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<sst xmlns="http://schemas.openxmlformats.org/spreadsheetml/2006/main" count="97" uniqueCount="32">
  <si>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</si>
  <si>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</si>
  <si>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</si>
  <si>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</si>
  <si>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</si>
  <si>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</si>
  <si>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</si>
  <si>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</si>
  <si>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</si>
  <si>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</si>
  <si>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</si>
  <si>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</si>
  <si>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</si>
  <si>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</si>
  <si>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</si>
  <si>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</si>
  <si>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</si>
  <si>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</si>
  <si>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</si>
  <si>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</si>
  <si>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</si>
  <si>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</si>
  <si>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</si>
  <si>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</si>
  <si>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</si>
  <si>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</si>
  <si>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>Pooled SEANUTS</t>
  </si>
  <si>
    <t>Excluding Malaysia</t>
  </si>
  <si>
    <t>Excluding Thailand</t>
  </si>
  <si>
    <t>Excluding Indonesia</t>
  </si>
  <si>
    <t>Excluding Vietnam</t>
  </si>
  <si>
    <t xml:space="preserve">Supplemental Table 2. Comparisons of body weight values between pooled SEANUTS and individuals countries in boys.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</si>
</sst>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1"/>
      <color rgb="FF000000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right"/>
    </xf>
    <xf numFmtId="2" fontId="5" fillId="0" borderId="1" xfId="1" applyNumberFormat="1" applyFont="1" applyFill="1" applyBorder="1" applyAlignment="1">
      <alignment horizontal="right" vertical="center"/>
    </xf>
    <xf numFmtId="2" fontId="5" fillId="0" borderId="1" xfId="2" applyNumberFormat="1" applyFont="1" applyBorder="1" applyAlignment="1">
      <alignment horizontal="right" vertical="center"/>
    </xf>
    <xf numFmtId="2" fontId="5" fillId="0" borderId="1" xfId="3" applyNumberFormat="1" applyFont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5" fillId="0" borderId="1" xfId="4" applyNumberFormat="1" applyFont="1" applyBorder="1" applyAlignment="1">
      <alignment horizontal="right" vertical="center"/>
    </xf>
    <xf numFmtId="2" fontId="0" fillId="0" borderId="1" xfId="0" applyNumberFormat="1" applyFont="1" applyFill="1" applyBorder="1"/>
    <xf numFmtId="164" fontId="5" fillId="0" borderId="1" xfId="2" applyNumberFormat="1" applyFont="1" applyBorder="1" applyAlignment="1">
      <alignment horizontal="right" vertical="center"/>
    </xf>
    <xf numFmtId="2" fontId="5" fillId="0" borderId="1" xfId="5" applyNumberFormat="1" applyFont="1" applyBorder="1" applyAlignment="1">
      <alignment horizontal="right" vertical="center"/>
    </xf>
    <xf numFmtId="2" fontId="5" fillId="0" borderId="1" xfId="6" applyNumberFormat="1" applyFont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7">
    <cellStyle name="Normal" xfId="0" builtinId="0"/>
    <cellStyle name="Normal_BMI_Boys_2" xfId="4"/>
    <cellStyle name="Normal_BMI_Boys_3" xfId="5"/>
    <cellStyle name="Normal_Weight_Boys" xfId="2"/>
    <cellStyle name="Normal_Weight_Boys_1" xfId="3"/>
    <cellStyle name="Normal_Weight_Boys_2" xfId="6"/>
    <cellStyle name="Κανονικό_Weight_Boy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BreakPreview" zoomScale="70" zoomScaleNormal="70" zoomScaleSheetLayoutView="70" workbookViewId="0">
      <selection activeCell="W23" sqref="W23"/>
    </sheetView>
  </sheetViews>
  <sheetFormatPr defaultColWidth="9.140625" defaultRowHeight="15" x14ac:dyDescent="0.25"/>
  <cols>
    <col min="1" max="1" width="11.42578125" style="1" customWidth="1"/>
    <col min="2" max="2" width="31.7109375" style="1" bestFit="1" customWidth="1"/>
    <col min="3" max="3" width="10.140625" style="1" bestFit="1" customWidth="1"/>
    <col min="4" max="4" width="8.5703125" style="1" bestFit="1" customWidth="1"/>
    <col min="5" max="5" width="14.140625" style="1" bestFit="1" customWidth="1"/>
    <col min="6" max="6" width="8.5703125" style="1" bestFit="1" customWidth="1"/>
    <col min="7" max="7" width="13.42578125" style="1" bestFit="1" customWidth="1"/>
    <col min="8" max="8" width="8.5703125" style="1" bestFit="1" customWidth="1"/>
    <col min="9" max="9" width="13.140625" style="1" bestFit="1" customWidth="1"/>
    <col min="10" max="10" width="9.28515625" style="1" bestFit="1" customWidth="1"/>
    <col min="11" max="11" width="14.140625" style="1" customWidth="1"/>
    <col min="12" max="12" width="9.28515625" style="1" bestFit="1" customWidth="1"/>
    <col min="13" max="13" width="14.140625" style="1" customWidth="1"/>
    <col min="14" max="16384" width="9.140625" style="1"/>
  </cols>
  <sheetData>
    <row r="1" spans="1:13" ht="15.75" x14ac:dyDescent="0.25">
      <c r="A1" s="21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4" t="s">
        <v>13</v>
      </c>
      <c r="B3" s="5" t="s">
        <v>14</v>
      </c>
      <c r="C3" s="6" t="s">
        <v>15</v>
      </c>
      <c r="D3" s="3" t="s">
        <v>16</v>
      </c>
      <c r="E3" s="6" t="s">
        <v>17</v>
      </c>
      <c r="F3" s="3" t="s">
        <v>18</v>
      </c>
      <c r="G3" s="6" t="s">
        <v>19</v>
      </c>
      <c r="H3" s="3" t="s">
        <v>20</v>
      </c>
      <c r="I3" s="6" t="s">
        <v>21</v>
      </c>
      <c r="J3" s="3" t="s">
        <v>22</v>
      </c>
      <c r="K3" s="6" t="s">
        <v>23</v>
      </c>
      <c r="L3" s="3" t="s">
        <v>24</v>
      </c>
      <c r="M3" s="6" t="s">
        <v>25</v>
      </c>
    </row>
    <row r="4" spans="1:13" x14ac:dyDescent="0.25">
      <c r="A4" s="3">
        <v>0.5</v>
      </c>
      <c r="B4" s="7" t="s">
        <v>26</v>
      </c>
      <c r="C4" s="8">
        <v>7.6436989999999998</v>
      </c>
      <c r="D4" s="9">
        <v>0.94845768923639995</v>
      </c>
      <c r="E4" s="8">
        <v>0</v>
      </c>
      <c r="F4" s="9">
        <v>6.1929350000000003</v>
      </c>
      <c r="G4" s="8">
        <v>0</v>
      </c>
      <c r="H4" s="9">
        <v>6.3444659999999997</v>
      </c>
      <c r="I4" s="8">
        <v>0</v>
      </c>
      <c r="J4" s="8">
        <v>9.5944880000000001</v>
      </c>
      <c r="K4" s="8">
        <v>0</v>
      </c>
      <c r="L4" s="8">
        <v>9.9572839999999996</v>
      </c>
      <c r="M4" s="8">
        <v>0</v>
      </c>
    </row>
    <row r="5" spans="1:13" x14ac:dyDescent="0.25">
      <c r="A5" s="3"/>
      <c r="B5" s="7" t="s">
        <v>27</v>
      </c>
      <c r="C5" s="10">
        <v>7.6767580000000004</v>
      </c>
      <c r="D5" s="10">
        <v>0.96609696402599998</v>
      </c>
      <c r="E5" s="8">
        <f>(C5-$C$4)/$D$4</f>
        <v>3.4855534806846583E-2</v>
      </c>
      <c r="F5" s="10">
        <v>6.1911870000000002</v>
      </c>
      <c r="G5" s="8">
        <f>(F5-$F$4)/$D$4</f>
        <v>-1.8429920700072469E-3</v>
      </c>
      <c r="H5" s="10">
        <v>6.3470110000000002</v>
      </c>
      <c r="I5" s="8">
        <f>(H5-$H$4)/$D$4</f>
        <v>2.6833036717214391E-3</v>
      </c>
      <c r="J5" s="10">
        <v>9.6467829999999992</v>
      </c>
      <c r="K5" s="8">
        <f>(J5-$J$4)/$D$4</f>
        <v>5.5136882323239551E-2</v>
      </c>
      <c r="L5" s="10">
        <v>10.009080000000001</v>
      </c>
      <c r="M5" s="8">
        <f>(L5-$L$4)/$D$4</f>
        <v>5.4610765021792448E-2</v>
      </c>
    </row>
    <row r="6" spans="1:13" x14ac:dyDescent="0.25">
      <c r="A6" s="3"/>
      <c r="B6" s="7" t="s">
        <v>28</v>
      </c>
      <c r="C6" s="10">
        <v>7.6309110000000002</v>
      </c>
      <c r="D6" s="10">
        <v>0.9290649404322</v>
      </c>
      <c r="E6" s="8">
        <f t="shared" ref="E6:E8" si="0">(C6-$C$4)/$D$4</f>
        <v>-1.3482941985841407E-2</v>
      </c>
      <c r="F6" s="10">
        <v>6.2067019999999999</v>
      </c>
      <c r="G6" s="8">
        <f t="shared" ref="G6:G8" si="1">(F6-$F$4)/$D$4</f>
        <v>1.4515144066240219E-2</v>
      </c>
      <c r="H6" s="10">
        <v>6.3557639999999997</v>
      </c>
      <c r="I6" s="8">
        <f t="shared" ref="I6:I8" si="2">(H6-$H$4)/$D$4</f>
        <v>1.1911970484519991E-2</v>
      </c>
      <c r="J6" s="10">
        <v>9.5367750000000004</v>
      </c>
      <c r="K6" s="8">
        <f t="shared" ref="K6:K8" si="3">(J6-$J$4)/$D$4</f>
        <v>-6.0849314265630783E-2</v>
      </c>
      <c r="L6" s="10">
        <v>9.890174</v>
      </c>
      <c r="M6" s="8">
        <f t="shared" ref="M6:M8" si="4">(L6-$L$4)/$D$4</f>
        <v>-7.0756978156853362E-2</v>
      </c>
    </row>
    <row r="7" spans="1:13" x14ac:dyDescent="0.25">
      <c r="A7" s="3"/>
      <c r="B7" s="7" t="s">
        <v>29</v>
      </c>
      <c r="C7" s="11">
        <v>7.7922359999999999</v>
      </c>
      <c r="D7" s="11">
        <v>0.91583240621039996</v>
      </c>
      <c r="E7" s="8">
        <f t="shared" si="0"/>
        <v>0.15660898918916116</v>
      </c>
      <c r="F7" s="11">
        <v>6.4108900000000002</v>
      </c>
      <c r="G7" s="8">
        <f t="shared" si="1"/>
        <v>0.22979939165812946</v>
      </c>
      <c r="H7" s="11">
        <v>6.5536019999999997</v>
      </c>
      <c r="I7" s="8">
        <f t="shared" si="2"/>
        <v>0.220501138188225</v>
      </c>
      <c r="J7" s="11">
        <v>9.7230410000000003</v>
      </c>
      <c r="K7" s="8">
        <f t="shared" si="3"/>
        <v>0.1355389928922372</v>
      </c>
      <c r="L7" s="8">
        <v>10.09417</v>
      </c>
      <c r="M7" s="8">
        <f t="shared" si="4"/>
        <v>0.14432483552345593</v>
      </c>
    </row>
    <row r="8" spans="1:13" x14ac:dyDescent="0.25">
      <c r="A8" s="12"/>
      <c r="B8" s="13" t="s">
        <v>30</v>
      </c>
      <c r="C8" s="14">
        <v>7.6258059999999999</v>
      </c>
      <c r="D8" s="14">
        <v>0.95259967132739998</v>
      </c>
      <c r="E8" s="8">
        <f t="shared" si="0"/>
        <v>-1.8865364478625853E-2</v>
      </c>
      <c r="F8" s="14">
        <v>6.1751129999999996</v>
      </c>
      <c r="G8" s="8">
        <f t="shared" si="1"/>
        <v>-1.8790506105073705E-2</v>
      </c>
      <c r="H8" s="14">
        <v>6.3260709999999998</v>
      </c>
      <c r="I8" s="8">
        <f t="shared" si="2"/>
        <v>-1.9394644809943701E-2</v>
      </c>
      <c r="J8" s="14">
        <v>9.5981070000000006</v>
      </c>
      <c r="K8" s="8">
        <f t="shared" si="3"/>
        <v>3.8156683646205954E-3</v>
      </c>
      <c r="L8" s="14">
        <v>9.9679459999999995</v>
      </c>
      <c r="M8" s="8">
        <f t="shared" si="4"/>
        <v>1.1241408152412037E-2</v>
      </c>
    </row>
    <row r="9" spans="1:13" x14ac:dyDescent="0.25">
      <c r="A9" s="3">
        <v>1</v>
      </c>
      <c r="B9" s="7" t="s">
        <v>26</v>
      </c>
      <c r="C9" s="8">
        <v>8.7495449999999995</v>
      </c>
      <c r="D9" s="9">
        <v>1.1371424905154999</v>
      </c>
      <c r="E9" s="8">
        <v>0</v>
      </c>
      <c r="F9" s="9">
        <v>7.0336299999999996</v>
      </c>
      <c r="G9" s="8">
        <v>0</v>
      </c>
      <c r="H9" s="8">
        <v>7.2107429999999999</v>
      </c>
      <c r="I9" s="8">
        <v>0</v>
      </c>
      <c r="J9" s="8">
        <v>11.134639999999999</v>
      </c>
      <c r="K9" s="8">
        <v>0</v>
      </c>
      <c r="L9" s="9">
        <v>11.58893</v>
      </c>
      <c r="M9" s="8">
        <v>0</v>
      </c>
    </row>
    <row r="10" spans="1:13" x14ac:dyDescent="0.25">
      <c r="A10" s="3"/>
      <c r="B10" s="7" t="s">
        <v>27</v>
      </c>
      <c r="C10" s="10">
        <v>8.7680880000000005</v>
      </c>
      <c r="D10" s="10">
        <v>1.1537690260824001</v>
      </c>
      <c r="E10" s="8">
        <f>(C10-$C$9)/$D$9</f>
        <v>1.6306663548905823E-2</v>
      </c>
      <c r="F10" s="10">
        <v>7.0192810000000003</v>
      </c>
      <c r="G10" s="8">
        <f>(F10-$F$9)/$D$9</f>
        <v>-1.2618471405016674E-2</v>
      </c>
      <c r="H10" s="10">
        <v>7.2004279999999996</v>
      </c>
      <c r="I10" s="8">
        <f>(H10-$H$9)/$D$9</f>
        <v>-9.0709828240823232E-3</v>
      </c>
      <c r="J10" s="10">
        <v>11.169409999999999</v>
      </c>
      <c r="K10" s="8">
        <f>(J10-$J$9)/$D$9</f>
        <v>3.0576643024074944E-2</v>
      </c>
      <c r="L10" s="10">
        <v>11.622159999999999</v>
      </c>
      <c r="M10" s="8">
        <f>(L10-$L$9)/$D$9</f>
        <v>2.9222371230658632E-2</v>
      </c>
    </row>
    <row r="11" spans="1:13" x14ac:dyDescent="0.25">
      <c r="A11" s="3"/>
      <c r="B11" s="7" t="s">
        <v>28</v>
      </c>
      <c r="C11" s="10">
        <v>8.6830110000000005</v>
      </c>
      <c r="D11" s="10">
        <v>1.1026781427186001</v>
      </c>
      <c r="E11" s="8">
        <f t="shared" ref="E11:E13" si="5">(C11-$C$9)/$D$9</f>
        <v>-5.8509817859182432E-2</v>
      </c>
      <c r="F11" s="10">
        <v>7.015104</v>
      </c>
      <c r="G11" s="8">
        <f t="shared" ref="G11:G13" si="6">(F11-$F$9)/$D$9</f>
        <v>-1.6291713795340831E-2</v>
      </c>
      <c r="H11" s="10">
        <v>7.1876569999999997</v>
      </c>
      <c r="I11" s="8">
        <f t="shared" ref="I11:I13" si="7">(H11-$H$9)/$D$9</f>
        <v>-2.0301765339482306E-2</v>
      </c>
      <c r="J11" s="10">
        <v>10.989229999999999</v>
      </c>
      <c r="K11" s="8">
        <f t="shared" ref="K11:K13" si="8">(J11-$J$9)/$D$9</f>
        <v>-0.12787315680560088</v>
      </c>
      <c r="L11" s="10">
        <v>11.42714</v>
      </c>
      <c r="M11" s="8">
        <f t="shared" ref="M11:M13" si="9">(L11-$L$9)/$D$9</f>
        <v>-0.142277684062844</v>
      </c>
    </row>
    <row r="12" spans="1:13" x14ac:dyDescent="0.25">
      <c r="A12" s="3"/>
      <c r="B12" s="7" t="s">
        <v>29</v>
      </c>
      <c r="C12" s="11">
        <v>9.0698170000000005</v>
      </c>
      <c r="D12" s="11">
        <v>1.1242727477592001</v>
      </c>
      <c r="E12" s="8">
        <f t="shared" si="5"/>
        <v>0.28164632196165001</v>
      </c>
      <c r="F12" s="11">
        <v>7.3953480000000003</v>
      </c>
      <c r="G12" s="8">
        <f t="shared" si="6"/>
        <v>0.31809382114991003</v>
      </c>
      <c r="H12" s="11">
        <v>7.566446</v>
      </c>
      <c r="I12" s="8">
        <f t="shared" si="7"/>
        <v>0.31280424658017092</v>
      </c>
      <c r="J12" s="11">
        <v>11.48564</v>
      </c>
      <c r="K12" s="8">
        <f t="shared" si="8"/>
        <v>0.308668441226642</v>
      </c>
      <c r="L12" s="11">
        <v>11.961080000000001</v>
      </c>
      <c r="M12" s="8">
        <f t="shared" si="9"/>
        <v>0.32726769345440154</v>
      </c>
    </row>
    <row r="13" spans="1:13" x14ac:dyDescent="0.25">
      <c r="A13" s="12"/>
      <c r="B13" s="13" t="s">
        <v>30</v>
      </c>
      <c r="C13" s="14">
        <v>8.7058750000000007</v>
      </c>
      <c r="D13" s="14">
        <v>1.1361567345250001</v>
      </c>
      <c r="E13" s="8">
        <f t="shared" si="5"/>
        <v>-3.8403278713296414E-2</v>
      </c>
      <c r="F13" s="14">
        <v>6.997458</v>
      </c>
      <c r="G13" s="8">
        <f t="shared" si="6"/>
        <v>-3.1809557994444328E-2</v>
      </c>
      <c r="H13" s="14">
        <v>7.1732760000000004</v>
      </c>
      <c r="I13" s="8">
        <f t="shared" si="7"/>
        <v>-3.2948377457089471E-2</v>
      </c>
      <c r="J13" s="14">
        <v>11.102169999999999</v>
      </c>
      <c r="K13" s="8">
        <f t="shared" si="8"/>
        <v>-2.8554029306635441E-2</v>
      </c>
      <c r="L13" s="14">
        <v>11.561820000000001</v>
      </c>
      <c r="M13" s="8">
        <f t="shared" si="9"/>
        <v>-2.3840459947731686E-2</v>
      </c>
    </row>
    <row r="14" spans="1:13" x14ac:dyDescent="0.25">
      <c r="A14" s="3">
        <v>1.5</v>
      </c>
      <c r="B14" s="7" t="s">
        <v>26</v>
      </c>
      <c r="C14" s="8">
        <v>9.8465209999999992</v>
      </c>
      <c r="D14" s="8">
        <v>1.3375730749861998</v>
      </c>
      <c r="E14" s="8">
        <v>0</v>
      </c>
      <c r="F14" s="8">
        <v>7.8557670000000002</v>
      </c>
      <c r="G14" s="8">
        <v>0</v>
      </c>
      <c r="H14" s="8">
        <v>8.0588010000000008</v>
      </c>
      <c r="I14" s="8">
        <v>0</v>
      </c>
      <c r="J14" s="9">
        <v>12.71088</v>
      </c>
      <c r="K14" s="8">
        <v>0</v>
      </c>
      <c r="L14" s="9">
        <v>13.270619999999999</v>
      </c>
      <c r="M14" s="8">
        <v>0</v>
      </c>
    </row>
    <row r="15" spans="1:13" x14ac:dyDescent="0.25">
      <c r="A15" s="3"/>
      <c r="B15" s="7" t="s">
        <v>27</v>
      </c>
      <c r="C15" s="10">
        <v>9.8480589999999992</v>
      </c>
      <c r="D15" s="10">
        <v>1.3522123611424999</v>
      </c>
      <c r="E15" s="8">
        <f>(C15-$C$14)/$D$14</f>
        <v>1.1498437197652975E-3</v>
      </c>
      <c r="F15" s="10">
        <v>7.8282160000000003</v>
      </c>
      <c r="G15" s="8">
        <f>(F15-$F$14)/$D$14</f>
        <v>-2.0597753136055115E-2</v>
      </c>
      <c r="H15" s="10">
        <v>8.0347980000000003</v>
      </c>
      <c r="I15" s="8">
        <f>(H15-$H$14)/$D$14</f>
        <v>-1.7945187779926035E-2</v>
      </c>
      <c r="J15" s="10">
        <v>12.72448</v>
      </c>
      <c r="K15" s="8">
        <f>(J15-$J$14)/$D$14</f>
        <v>1.0167668783360187E-2</v>
      </c>
      <c r="L15" s="10">
        <v>13.28157</v>
      </c>
      <c r="M15" s="8">
        <f>(L15-$L$14)/$D$14</f>
        <v>8.1864686160149427E-3</v>
      </c>
    </row>
    <row r="16" spans="1:13" x14ac:dyDescent="0.25">
      <c r="A16" s="3"/>
      <c r="B16" s="7" t="s">
        <v>28</v>
      </c>
      <c r="C16" s="10">
        <v>9.7291659999999993</v>
      </c>
      <c r="D16" s="10">
        <v>1.2866296660035998</v>
      </c>
      <c r="E16" s="8">
        <f t="shared" ref="E16:E18" si="10">(C16-$C$14)/$D$14</f>
        <v>-8.7737262505235961E-2</v>
      </c>
      <c r="F16" s="10">
        <v>7.8092860000000002</v>
      </c>
      <c r="G16" s="8">
        <f t="shared" ref="G16:G18" si="11">(F16-$F$14)/$D$14</f>
        <v>-3.4750250935246703E-2</v>
      </c>
      <c r="H16" s="10">
        <v>8.005585</v>
      </c>
      <c r="I16" s="8">
        <f t="shared" ref="I16:I18" si="12">(H16-$H$14)/$D$14</f>
        <v>-3.9785489851124484E-2</v>
      </c>
      <c r="J16" s="10">
        <v>12.476139999999999</v>
      </c>
      <c r="K16" s="8">
        <f t="shared" ref="K16:K18" si="13">(J16-$J$14)/$D$14</f>
        <v>-0.17549695369161217</v>
      </c>
      <c r="L16" s="10">
        <v>13.01125</v>
      </c>
      <c r="M16" s="8">
        <f t="shared" ref="M16:M18" si="14">(L16-$L$14)/$D$14</f>
        <v>-0.19391090090735774</v>
      </c>
    </row>
    <row r="17" spans="1:13" x14ac:dyDescent="0.25">
      <c r="A17" s="3"/>
      <c r="B17" s="7" t="s">
        <v>29</v>
      </c>
      <c r="C17" s="11">
        <v>10.31249</v>
      </c>
      <c r="D17" s="11">
        <v>1.344868320884</v>
      </c>
      <c r="E17" s="8">
        <f t="shared" si="10"/>
        <v>0.34836900406716748</v>
      </c>
      <c r="F17" s="11">
        <v>8.3346560000000007</v>
      </c>
      <c r="G17" s="8">
        <f t="shared" si="11"/>
        <v>0.358028289411359</v>
      </c>
      <c r="H17" s="11">
        <v>8.5345340000000007</v>
      </c>
      <c r="I17" s="8">
        <f t="shared" si="12"/>
        <v>0.35566879215545533</v>
      </c>
      <c r="J17" s="11">
        <v>13.260300000000001</v>
      </c>
      <c r="K17" s="8">
        <f t="shared" si="13"/>
        <v>0.410758866393651</v>
      </c>
      <c r="L17" s="11">
        <v>13.85501</v>
      </c>
      <c r="M17" s="8">
        <f t="shared" si="14"/>
        <v>0.43690323237556961</v>
      </c>
    </row>
    <row r="18" spans="1:13" x14ac:dyDescent="0.25">
      <c r="A18" s="12"/>
      <c r="B18" s="13" t="s">
        <v>30</v>
      </c>
      <c r="C18" s="14">
        <v>9.7800510000000003</v>
      </c>
      <c r="D18" s="14">
        <v>1.3308791201310002</v>
      </c>
      <c r="E18" s="8">
        <f t="shared" si="10"/>
        <v>-4.969448117867109E-2</v>
      </c>
      <c r="F18" s="14">
        <v>7.80436</v>
      </c>
      <c r="G18" s="8">
        <f t="shared" si="11"/>
        <v>-3.8433040378396212E-2</v>
      </c>
      <c r="H18" s="14">
        <v>8.0054259999999999</v>
      </c>
      <c r="I18" s="8">
        <f t="shared" si="12"/>
        <v>-3.990436186116525E-2</v>
      </c>
      <c r="J18" s="14">
        <v>12.642440000000001</v>
      </c>
      <c r="K18" s="8">
        <f t="shared" si="13"/>
        <v>-5.1167297906848985E-2</v>
      </c>
      <c r="L18" s="14">
        <v>13.204929999999999</v>
      </c>
      <c r="M18" s="8">
        <f t="shared" si="14"/>
        <v>-4.9111335469038037E-2</v>
      </c>
    </row>
    <row r="19" spans="1:13" x14ac:dyDescent="0.25">
      <c r="A19" s="3">
        <v>2</v>
      </c>
      <c r="B19" s="7" t="s">
        <v>26</v>
      </c>
      <c r="C19" s="9">
        <v>10.93219</v>
      </c>
      <c r="D19" s="9">
        <v>1.5492760770110001</v>
      </c>
      <c r="E19" s="8">
        <v>0</v>
      </c>
      <c r="F19" s="9">
        <v>8.6583509999999997</v>
      </c>
      <c r="G19" s="8">
        <v>0</v>
      </c>
      <c r="H19" s="9">
        <v>8.8874650000000006</v>
      </c>
      <c r="I19" s="8">
        <v>0</v>
      </c>
      <c r="J19" s="9">
        <v>14.32405</v>
      </c>
      <c r="K19" s="8">
        <v>0</v>
      </c>
      <c r="L19" s="9">
        <v>15.005420000000001</v>
      </c>
      <c r="M19" s="8">
        <v>0</v>
      </c>
    </row>
    <row r="20" spans="1:13" x14ac:dyDescent="0.25">
      <c r="A20" s="3"/>
      <c r="B20" s="7" t="s">
        <v>27</v>
      </c>
      <c r="C20" s="10">
        <v>10.915609999999999</v>
      </c>
      <c r="D20" s="10">
        <v>1.5606516988229999</v>
      </c>
      <c r="E20" s="8">
        <f>(C20-$C$19)/$D$19</f>
        <v>-1.0701772425214714E-2</v>
      </c>
      <c r="F20" s="10">
        <v>8.6186819999999997</v>
      </c>
      <c r="G20" s="8">
        <f>(F20-$F$19)/$D$19</f>
        <v>-2.5604861902039359E-2</v>
      </c>
      <c r="H20" s="10">
        <v>8.8506160000000005</v>
      </c>
      <c r="I20" s="8">
        <f>(H20-$H$19)/$D$19</f>
        <v>-2.3784656941900548E-2</v>
      </c>
      <c r="J20" s="10">
        <v>14.31362</v>
      </c>
      <c r="K20" s="8">
        <f>(J20-$J$19)/$D$19</f>
        <v>-6.7321765015064131E-3</v>
      </c>
      <c r="L20" s="10">
        <v>14.991099999999999</v>
      </c>
      <c r="M20" s="8">
        <f>(L20-$L$19)/$D$19</f>
        <v>-9.243026606096473E-3</v>
      </c>
    </row>
    <row r="21" spans="1:13" x14ac:dyDescent="0.25">
      <c r="A21" s="3"/>
      <c r="B21" s="7" t="s">
        <v>28</v>
      </c>
      <c r="C21" s="10">
        <v>10.772740000000001</v>
      </c>
      <c r="D21" s="10">
        <v>1.481710668724</v>
      </c>
      <c r="E21" s="8">
        <f t="shared" ref="E21:E23" si="15">(C21-$C$19)/$D$19</f>
        <v>-0.1029190357780678</v>
      </c>
      <c r="F21" s="10">
        <v>8.5921979999999998</v>
      </c>
      <c r="G21" s="8">
        <f t="shared" ref="G21:G23" si="16">(F21-$F$19)/$D$19</f>
        <v>-4.2699297421301505E-2</v>
      </c>
      <c r="H21" s="10">
        <v>8.8125020000000003</v>
      </c>
      <c r="I21" s="8">
        <f t="shared" ref="I21:I23" si="17">(H21-$H$19)/$D$19</f>
        <v>-4.8385824264856367E-2</v>
      </c>
      <c r="J21" s="10">
        <v>14.00675</v>
      </c>
      <c r="K21" s="8">
        <f t="shared" ref="K21:K23" si="18">(J21-$J$19)/$D$19</f>
        <v>-0.20480533115322003</v>
      </c>
      <c r="L21" s="10">
        <v>14.65443</v>
      </c>
      <c r="M21" s="8">
        <f t="shared" ref="M21:M23" si="19">(L21-$L$19)/$D$19</f>
        <v>-0.22655097126211493</v>
      </c>
    </row>
    <row r="22" spans="1:13" x14ac:dyDescent="0.25">
      <c r="A22" s="3"/>
      <c r="B22" s="7" t="s">
        <v>29</v>
      </c>
      <c r="C22" s="11">
        <v>11.487909999999999</v>
      </c>
      <c r="D22" s="11">
        <v>1.5733761120629999</v>
      </c>
      <c r="E22" s="8">
        <f t="shared" si="15"/>
        <v>0.35869656044269599</v>
      </c>
      <c r="F22" s="11">
        <v>9.2033629999999995</v>
      </c>
      <c r="G22" s="8">
        <f t="shared" si="16"/>
        <v>0.35178494529618309</v>
      </c>
      <c r="H22" s="11">
        <v>9.4316840000000006</v>
      </c>
      <c r="I22" s="8">
        <f t="shared" si="17"/>
        <v>0.3512730933339881</v>
      </c>
      <c r="J22" s="11">
        <v>15.00928</v>
      </c>
      <c r="K22" s="8">
        <f t="shared" si="18"/>
        <v>0.44229044143120494</v>
      </c>
      <c r="L22" s="11">
        <v>15.738630000000001</v>
      </c>
      <c r="M22" s="8">
        <f t="shared" si="19"/>
        <v>0.47325974426363893</v>
      </c>
    </row>
    <row r="23" spans="1:13" x14ac:dyDescent="0.25">
      <c r="A23" s="12"/>
      <c r="B23" s="13" t="s">
        <v>30</v>
      </c>
      <c r="C23" s="14">
        <v>10.854039999999999</v>
      </c>
      <c r="D23" s="14">
        <v>1.537359713176</v>
      </c>
      <c r="E23" s="8">
        <f t="shared" si="15"/>
        <v>-5.0442914054914405E-2</v>
      </c>
      <c r="F23" s="14">
        <v>8.6013129999999993</v>
      </c>
      <c r="G23" s="8">
        <f t="shared" si="16"/>
        <v>-3.6815904438441405E-2</v>
      </c>
      <c r="H23" s="14">
        <v>8.8280049999999992</v>
      </c>
      <c r="I23" s="8">
        <f t="shared" si="17"/>
        <v>-3.8379215223355717E-2</v>
      </c>
      <c r="J23" s="14">
        <v>14.229699999999999</v>
      </c>
      <c r="K23" s="8">
        <f t="shared" si="18"/>
        <v>-6.0899410634435609E-2</v>
      </c>
      <c r="L23" s="14">
        <v>14.91046</v>
      </c>
      <c r="M23" s="8">
        <f t="shared" si="19"/>
        <v>-6.1293142913047216E-2</v>
      </c>
    </row>
    <row r="24" spans="1:13" x14ac:dyDescent="0.25">
      <c r="A24" s="3">
        <v>3</v>
      </c>
      <c r="B24" s="7" t="s">
        <v>26</v>
      </c>
      <c r="C24" s="9">
        <v>12.98127</v>
      </c>
      <c r="D24" s="9">
        <v>1.992876781638</v>
      </c>
      <c r="E24" s="8">
        <v>0</v>
      </c>
      <c r="F24" s="9">
        <v>10.137549999999999</v>
      </c>
      <c r="G24" s="8">
        <v>0</v>
      </c>
      <c r="H24" s="9">
        <v>10.41722</v>
      </c>
      <c r="I24" s="8">
        <v>0</v>
      </c>
      <c r="J24" s="9">
        <v>17.55874</v>
      </c>
      <c r="K24" s="8">
        <v>0</v>
      </c>
      <c r="L24" s="9">
        <v>18.536169999999998</v>
      </c>
      <c r="M24" s="8">
        <v>0</v>
      </c>
    </row>
    <row r="25" spans="1:13" x14ac:dyDescent="0.25">
      <c r="A25" s="3"/>
      <c r="B25" s="7" t="s">
        <v>27</v>
      </c>
      <c r="C25" s="10">
        <v>12.911580000000001</v>
      </c>
      <c r="D25" s="10">
        <v>1.9889023655159999</v>
      </c>
      <c r="E25" s="8">
        <f>(C25-$C$24)/$D$24</f>
        <v>-3.4969547862723084E-2</v>
      </c>
      <c r="F25" s="10">
        <v>10.069140000000001</v>
      </c>
      <c r="G25" s="8">
        <f>(F25-$F$24)/$D$24</f>
        <v>-3.4327260285390175E-2</v>
      </c>
      <c r="H25" s="10">
        <v>10.349019999999999</v>
      </c>
      <c r="I25" s="8">
        <f>(H25-$H$24)/$D$24</f>
        <v>-3.4221884979735419E-2</v>
      </c>
      <c r="J25" s="10">
        <v>17.464569999999998</v>
      </c>
      <c r="K25" s="8">
        <f>(J25-$J$24)/$D$24</f>
        <v>-4.7253297779203875E-2</v>
      </c>
      <c r="L25" s="10">
        <v>18.432210000000001</v>
      </c>
      <c r="M25" s="8">
        <f>(L25-$L$24)/$D$24</f>
        <v>-5.216579417145379E-2</v>
      </c>
    </row>
    <row r="26" spans="1:13" x14ac:dyDescent="0.25">
      <c r="A26" s="3"/>
      <c r="B26" s="7" t="s">
        <v>28</v>
      </c>
      <c r="C26" s="10">
        <v>12.76206</v>
      </c>
      <c r="D26" s="10">
        <v>1.8955538766240001</v>
      </c>
      <c r="E26" s="8">
        <f t="shared" ref="E26:E28" si="20">(C26-$C$24)/$D$24</f>
        <v>-0.10999676548984913</v>
      </c>
      <c r="F26" s="10">
        <v>10.05057</v>
      </c>
      <c r="G26" s="8">
        <f t="shared" ref="G26:G27" si="21">(F26-$F$24)/$D$24</f>
        <v>-4.364544802840619E-2</v>
      </c>
      <c r="H26" s="10">
        <v>10.31793</v>
      </c>
      <c r="I26" s="8">
        <f t="shared" ref="I26:I28" si="22">(H26-$H$24)/$D$24</f>
        <v>-4.9822448088531951E-2</v>
      </c>
      <c r="J26" s="10">
        <v>17.10577</v>
      </c>
      <c r="K26" s="8">
        <f t="shared" ref="K26:K28" si="23">(J26-$J$24)/$D$24</f>
        <v>-0.22729453430015481</v>
      </c>
      <c r="L26" s="10">
        <v>18.031669999999998</v>
      </c>
      <c r="M26" s="8">
        <f t="shared" ref="M26:M28" si="24">(L26-$L$24)/$D$24</f>
        <v>-0.25315162715947637</v>
      </c>
    </row>
    <row r="27" spans="1:13" x14ac:dyDescent="0.25">
      <c r="A27" s="3"/>
      <c r="B27" s="7" t="s">
        <v>29</v>
      </c>
      <c r="C27" s="11">
        <v>13.6281</v>
      </c>
      <c r="D27" s="11">
        <v>2.0495640292500004</v>
      </c>
      <c r="E27" s="8">
        <f t="shared" si="20"/>
        <v>0.32457099503580561</v>
      </c>
      <c r="F27" s="11">
        <v>10.727779999999999</v>
      </c>
      <c r="G27" s="8">
        <f t="shared" si="21"/>
        <v>0.2961698412256446</v>
      </c>
      <c r="H27" s="11">
        <v>11.01122</v>
      </c>
      <c r="I27" s="8">
        <f t="shared" si="22"/>
        <v>0.29806157885575574</v>
      </c>
      <c r="J27" s="11">
        <v>18.42548</v>
      </c>
      <c r="K27" s="8">
        <f t="shared" si="23"/>
        <v>0.4349190115445084</v>
      </c>
      <c r="L27" s="11">
        <v>19.477720000000001</v>
      </c>
      <c r="M27" s="8">
        <f t="shared" si="24"/>
        <v>0.47245770971656226</v>
      </c>
    </row>
    <row r="28" spans="1:13" x14ac:dyDescent="0.25">
      <c r="A28" s="12"/>
      <c r="B28" s="13" t="s">
        <v>30</v>
      </c>
      <c r="C28" s="14">
        <v>12.896599999999999</v>
      </c>
      <c r="D28" s="14">
        <v>1.9693701443599998</v>
      </c>
      <c r="E28" s="8">
        <f t="shared" si="20"/>
        <v>-4.2486319666190459E-2</v>
      </c>
      <c r="F28" s="14">
        <v>10.08494</v>
      </c>
      <c r="G28" s="8">
        <f>(F28-$F$24)/$D$24</f>
        <v>-2.6399023002695633E-2</v>
      </c>
      <c r="H28" s="14">
        <v>10.361599999999999</v>
      </c>
      <c r="I28" s="8">
        <f t="shared" si="22"/>
        <v>-2.7909402383766803E-2</v>
      </c>
      <c r="J28" s="14">
        <v>17.417179999999998</v>
      </c>
      <c r="K28" s="8">
        <f t="shared" si="23"/>
        <v>-7.1032991755591565E-2</v>
      </c>
      <c r="L28" s="14">
        <v>18.38186</v>
      </c>
      <c r="M28" s="8">
        <f t="shared" si="24"/>
        <v>-7.7430778170423167E-2</v>
      </c>
    </row>
    <row r="29" spans="1:13" x14ac:dyDescent="0.25">
      <c r="A29" s="3">
        <v>4</v>
      </c>
      <c r="B29" s="7" t="s">
        <v>26</v>
      </c>
      <c r="C29" s="8">
        <v>14.85066</v>
      </c>
      <c r="D29" s="9">
        <v>2.4573639563219998</v>
      </c>
      <c r="E29" s="8">
        <v>0</v>
      </c>
      <c r="F29" s="9">
        <v>11.4384</v>
      </c>
      <c r="G29" s="8">
        <v>0</v>
      </c>
      <c r="H29" s="8">
        <v>11.76623</v>
      </c>
      <c r="I29" s="8">
        <v>0</v>
      </c>
      <c r="J29" s="8">
        <v>20.791530000000002</v>
      </c>
      <c r="K29" s="8">
        <v>0</v>
      </c>
      <c r="L29" s="8">
        <v>22.14772</v>
      </c>
      <c r="M29" s="8">
        <v>0</v>
      </c>
    </row>
    <row r="30" spans="1:13" x14ac:dyDescent="0.25">
      <c r="A30" s="3"/>
      <c r="B30" s="7" t="s">
        <v>27</v>
      </c>
      <c r="C30" s="10">
        <v>14.68849</v>
      </c>
      <c r="D30" s="10">
        <v>2.4183100559019999</v>
      </c>
      <c r="E30" s="8">
        <f>(C30-$C$29)/$D$29</f>
        <v>-6.5993480364513746E-2</v>
      </c>
      <c r="F30" s="10">
        <v>11.32554</v>
      </c>
      <c r="G30" s="8">
        <f>(F30-$F$29)/$D$29</f>
        <v>-4.5927262711592788E-2</v>
      </c>
      <c r="H30" s="10">
        <v>11.649050000000001</v>
      </c>
      <c r="I30" s="8">
        <f>(H30-$H$29)/$D$29</f>
        <v>-4.7685244059404913E-2</v>
      </c>
      <c r="J30" s="10">
        <v>20.518730000000001</v>
      </c>
      <c r="K30" s="8">
        <f>(J30-$J$29)/$D$29</f>
        <v>-0.11101326659332425</v>
      </c>
      <c r="L30" s="10">
        <v>21.84488</v>
      </c>
      <c r="M30" s="8">
        <f>(L30-$L$29)/$D$29</f>
        <v>-0.12323774800264761</v>
      </c>
    </row>
    <row r="31" spans="1:13" x14ac:dyDescent="0.25">
      <c r="A31" s="3"/>
      <c r="B31" s="7" t="s">
        <v>28</v>
      </c>
      <c r="C31" s="10">
        <v>14.602270000000001</v>
      </c>
      <c r="D31" s="10">
        <v>2.3398969493399999</v>
      </c>
      <c r="E31" s="8">
        <f t="shared" ref="E31:E33" si="25">(C31-$C$29)/$D$29</f>
        <v>-0.1010798580979313</v>
      </c>
      <c r="F31" s="10">
        <v>11.347989999999999</v>
      </c>
      <c r="G31" s="8">
        <f t="shared" ref="G31:G33" si="26">(F31-$F$29)/$D$29</f>
        <v>-3.6791456864745144E-2</v>
      </c>
      <c r="H31" s="10">
        <v>11.66126</v>
      </c>
      <c r="I31" s="8">
        <f t="shared" ref="I31:I33" si="27">(H31-$H$29)/$D$29</f>
        <v>-4.2716505111074839E-2</v>
      </c>
      <c r="J31" s="10">
        <v>20.257560000000002</v>
      </c>
      <c r="K31" s="8">
        <f t="shared" ref="K31:K33" si="28">(J31-$J$29)/$D$29</f>
        <v>-0.21729381951186699</v>
      </c>
      <c r="L31" s="10">
        <v>21.550450000000001</v>
      </c>
      <c r="M31" s="8">
        <f t="shared" ref="M31:M33" si="29">(L31-$L$29)/$D$29</f>
        <v>-0.24305312953883626</v>
      </c>
    </row>
    <row r="32" spans="1:13" x14ac:dyDescent="0.25">
      <c r="A32" s="3"/>
      <c r="B32" s="7" t="s">
        <v>29</v>
      </c>
      <c r="C32" s="11">
        <v>15.546430000000001</v>
      </c>
      <c r="D32" s="11">
        <v>2.5546189158170001</v>
      </c>
      <c r="E32" s="8">
        <f t="shared" si="25"/>
        <v>0.28313673202946227</v>
      </c>
      <c r="F32" s="11">
        <v>12.02267</v>
      </c>
      <c r="G32" s="8">
        <f t="shared" si="26"/>
        <v>0.23776290789032817</v>
      </c>
      <c r="H32" s="11">
        <v>12.359489999999999</v>
      </c>
      <c r="I32" s="8">
        <f t="shared" si="27"/>
        <v>0.24142129963033501</v>
      </c>
      <c r="J32" s="11">
        <v>21.82244</v>
      </c>
      <c r="K32" s="8">
        <f t="shared" si="28"/>
        <v>0.41951864612801937</v>
      </c>
      <c r="L32" s="11">
        <v>23.28866</v>
      </c>
      <c r="M32" s="8">
        <f t="shared" si="29"/>
        <v>0.46429426828074544</v>
      </c>
    </row>
    <row r="33" spans="1:13" x14ac:dyDescent="0.25">
      <c r="A33" s="12"/>
      <c r="B33" s="13" t="s">
        <v>30</v>
      </c>
      <c r="C33" s="14">
        <v>14.764760000000001</v>
      </c>
      <c r="D33" s="14">
        <v>2.4185252705640004</v>
      </c>
      <c r="E33" s="8">
        <f t="shared" si="25"/>
        <v>-3.4956156892838743E-2</v>
      </c>
      <c r="F33" s="14">
        <v>11.396699999999999</v>
      </c>
      <c r="G33" s="8">
        <f t="shared" si="26"/>
        <v>-1.6969403287909367E-2</v>
      </c>
      <c r="H33" s="14">
        <v>11.7211</v>
      </c>
      <c r="I33" s="8">
        <f t="shared" si="27"/>
        <v>-1.8365207922862014E-2</v>
      </c>
      <c r="J33" s="14">
        <v>20.579920000000001</v>
      </c>
      <c r="K33" s="8">
        <f t="shared" si="28"/>
        <v>-8.611260023391995E-2</v>
      </c>
      <c r="L33" s="14">
        <v>21.89808</v>
      </c>
      <c r="M33" s="8">
        <f t="shared" si="29"/>
        <v>-0.10158853325644203</v>
      </c>
    </row>
    <row r="34" spans="1:13" x14ac:dyDescent="0.25">
      <c r="A34" s="3">
        <v>5</v>
      </c>
      <c r="B34" s="7" t="s">
        <v>26</v>
      </c>
      <c r="C34" s="9">
        <v>16.705410000000001</v>
      </c>
      <c r="D34" s="9">
        <v>2.9697357705690002</v>
      </c>
      <c r="E34" s="8">
        <v>0</v>
      </c>
      <c r="F34" s="8">
        <v>12.68465</v>
      </c>
      <c r="G34" s="8">
        <v>0</v>
      </c>
      <c r="H34" s="9">
        <v>13.06264</v>
      </c>
      <c r="I34" s="8">
        <v>0</v>
      </c>
      <c r="J34" s="9">
        <v>24.26726</v>
      </c>
      <c r="K34" s="8">
        <v>0</v>
      </c>
      <c r="L34" s="9">
        <v>26.117159999999998</v>
      </c>
      <c r="M34" s="8">
        <v>0</v>
      </c>
    </row>
    <row r="35" spans="1:13" x14ac:dyDescent="0.25">
      <c r="A35" s="3"/>
      <c r="B35" s="7" t="s">
        <v>27</v>
      </c>
      <c r="C35" s="10">
        <v>16.416979999999999</v>
      </c>
      <c r="D35" s="10">
        <v>2.8720406572339998</v>
      </c>
      <c r="E35" s="8">
        <f>(C35-$C$34)/$D$34</f>
        <v>-9.7123118783304638E-2</v>
      </c>
      <c r="F35" s="10">
        <v>12.51845</v>
      </c>
      <c r="G35" s="8">
        <f>(F35-$F$34)/$D$34</f>
        <v>-5.5964574911712112E-2</v>
      </c>
      <c r="H35" s="10">
        <v>12.88584</v>
      </c>
      <c r="I35" s="8">
        <f>(H35-$H$34)/$D$34</f>
        <v>-5.9533916031231718E-2</v>
      </c>
      <c r="J35" s="10">
        <v>23.6981</v>
      </c>
      <c r="K35" s="8">
        <f>(J35-$J$34)/$D$34</f>
        <v>-0.19165341430054206</v>
      </c>
      <c r="L35" s="10">
        <v>25.47016</v>
      </c>
      <c r="M35" s="8">
        <f>(L35-$L$34)/$D$34</f>
        <v>-0.21786450040840957</v>
      </c>
    </row>
    <row r="36" spans="1:13" x14ac:dyDescent="0.25">
      <c r="A36" s="3"/>
      <c r="B36" s="7" t="s">
        <v>28</v>
      </c>
      <c r="C36" s="10">
        <v>16.472940000000001</v>
      </c>
      <c r="D36" s="10">
        <v>2.8471747131300003</v>
      </c>
      <c r="E36" s="8">
        <f t="shared" ref="E36:E38" si="30">(C36-$C$34)/$D$34</f>
        <v>-7.8279691514594962E-2</v>
      </c>
      <c r="F36" s="10">
        <v>12.61717</v>
      </c>
      <c r="G36" s="8">
        <f t="shared" ref="G36:G38" si="31">(F36-$F$34)/$D$34</f>
        <v>-2.2722560258979074E-2</v>
      </c>
      <c r="H36" s="10">
        <v>12.979990000000001</v>
      </c>
      <c r="I36" s="8">
        <f t="shared" ref="I36:I38" si="32">(H36-$H$34)/$D$34</f>
        <v>-2.7830758823423379E-2</v>
      </c>
      <c r="J36" s="10">
        <v>23.745190000000001</v>
      </c>
      <c r="K36" s="8">
        <f t="shared" ref="K36:K38" si="33">(J36-$J$34)/$D$34</f>
        <v>-0.17579678474222338</v>
      </c>
      <c r="L36" s="10">
        <v>25.536049999999999</v>
      </c>
      <c r="M36" s="8">
        <f t="shared" ref="M36:M38" si="34">(L36-$L$34)/$D$34</f>
        <v>-0.19567734131735851</v>
      </c>
    </row>
    <row r="37" spans="1:13" x14ac:dyDescent="0.25">
      <c r="A37" s="3"/>
      <c r="B37" s="7" t="s">
        <v>29</v>
      </c>
      <c r="C37" s="11">
        <v>17.435849999999999</v>
      </c>
      <c r="D37" s="11">
        <v>3.1161839323799994</v>
      </c>
      <c r="E37" s="8">
        <f t="shared" si="30"/>
        <v>0.24596127616432553</v>
      </c>
      <c r="F37" s="11">
        <v>13.241400000000001</v>
      </c>
      <c r="G37" s="8">
        <f t="shared" si="31"/>
        <v>0.18747459134835012</v>
      </c>
      <c r="H37" s="11">
        <v>13.63387</v>
      </c>
      <c r="I37" s="8">
        <f t="shared" si="32"/>
        <v>0.1923504460097312</v>
      </c>
      <c r="J37" s="11">
        <v>25.484539999999999</v>
      </c>
      <c r="K37" s="8">
        <f t="shared" si="33"/>
        <v>0.40989505263856135</v>
      </c>
      <c r="L37" s="11">
        <v>27.494039999999998</v>
      </c>
      <c r="M37" s="8">
        <f t="shared" si="34"/>
        <v>0.46363720760793148</v>
      </c>
    </row>
    <row r="38" spans="1:13" ht="14.25" customHeight="1" x14ac:dyDescent="0.25">
      <c r="A38" s="12"/>
      <c r="B38" s="13" t="s">
        <v>30</v>
      </c>
      <c r="C38" s="14">
        <v>16.610959999999999</v>
      </c>
      <c r="D38" s="14">
        <v>2.9118149110079998</v>
      </c>
      <c r="E38" s="8">
        <f t="shared" si="30"/>
        <v>-3.1804176296096991E-2</v>
      </c>
      <c r="F38" s="14">
        <v>12.64786</v>
      </c>
      <c r="G38" s="8">
        <f t="shared" si="31"/>
        <v>-1.2388307527087142E-2</v>
      </c>
      <c r="H38" s="14">
        <v>13.02211</v>
      </c>
      <c r="I38" s="8">
        <f t="shared" si="32"/>
        <v>-1.3647678827747988E-2</v>
      </c>
      <c r="J38" s="14">
        <v>23.942219999999999</v>
      </c>
      <c r="K38" s="8">
        <f t="shared" si="33"/>
        <v>-0.10945081485741871</v>
      </c>
      <c r="L38" s="14">
        <v>25.708570000000002</v>
      </c>
      <c r="M38" s="8">
        <f t="shared" si="34"/>
        <v>-0.13758463094570564</v>
      </c>
    </row>
    <row r="39" spans="1:13" x14ac:dyDescent="0.25">
      <c r="A39" s="3">
        <v>6</v>
      </c>
      <c r="B39" s="7" t="s">
        <v>26</v>
      </c>
      <c r="C39" s="9">
        <v>18.650510000000001</v>
      </c>
      <c r="D39" s="9">
        <v>3.553321275914</v>
      </c>
      <c r="E39" s="8">
        <v>0</v>
      </c>
      <c r="F39" s="9">
        <v>13.948460000000001</v>
      </c>
      <c r="G39" s="8">
        <v>0</v>
      </c>
      <c r="H39" s="9">
        <v>14.38185</v>
      </c>
      <c r="I39" s="8">
        <v>0</v>
      </c>
      <c r="J39" s="9">
        <v>28.16695</v>
      </c>
      <c r="K39" s="8">
        <v>0</v>
      </c>
      <c r="L39" s="9">
        <v>30.659980000000001</v>
      </c>
      <c r="M39" s="8">
        <v>0</v>
      </c>
    </row>
    <row r="40" spans="1:13" x14ac:dyDescent="0.25">
      <c r="A40" s="3"/>
      <c r="B40" s="7" t="s">
        <v>27</v>
      </c>
      <c r="C40" s="15">
        <v>18.237719999999999</v>
      </c>
      <c r="D40" s="15">
        <v>3.377861010588</v>
      </c>
      <c r="E40" s="8">
        <f>(C40-$C$39)/$D$39</f>
        <v>-0.11617018781782448</v>
      </c>
      <c r="F40" s="15">
        <v>13.750400000000001</v>
      </c>
      <c r="G40" s="8">
        <f>(F40-$F$39)/$D$39</f>
        <v>-5.5739401146341343E-2</v>
      </c>
      <c r="H40" s="15">
        <v>14.16559</v>
      </c>
      <c r="I40" s="8">
        <f>(H40-$H$39)/$D$39</f>
        <v>-6.0861369746075894E-2</v>
      </c>
      <c r="J40" s="15">
        <v>27.227820000000001</v>
      </c>
      <c r="K40" s="8">
        <f>(J40-$J$39)/$D$39</f>
        <v>-0.26429639401476068</v>
      </c>
      <c r="L40" s="15">
        <v>29.567129999999999</v>
      </c>
      <c r="M40" s="8">
        <f>(L40-$L$39)/$D$39</f>
        <v>-0.30755732880328834</v>
      </c>
    </row>
    <row r="41" spans="1:13" x14ac:dyDescent="0.25">
      <c r="A41" s="3"/>
      <c r="B41" s="7" t="s">
        <v>28</v>
      </c>
      <c r="C41" s="16">
        <v>18.434329999999999</v>
      </c>
      <c r="D41" s="16">
        <v>3.4353000722219997</v>
      </c>
      <c r="E41" s="8">
        <f t="shared" ref="E41:E43" si="35">(C41-$C$39)/$D$39</f>
        <v>-6.083885559838511E-2</v>
      </c>
      <c r="F41" s="16">
        <v>13.89301</v>
      </c>
      <c r="G41" s="8">
        <f t="shared" ref="G41:G43" si="36">(F41-$F$39)/$D$39</f>
        <v>-1.5605118618421962E-2</v>
      </c>
      <c r="H41" s="16">
        <v>14.311529999999999</v>
      </c>
      <c r="I41" s="8">
        <f t="shared" ref="I41:I43" si="37">(H41-$H$39)/$D$39</f>
        <v>-1.9789935820512767E-2</v>
      </c>
      <c r="J41" s="16">
        <v>27.694939999999999</v>
      </c>
      <c r="K41" s="8">
        <f t="shared" ref="K41:K43" si="38">(J41-$J$39)/$D$39</f>
        <v>-0.13283628564619127</v>
      </c>
      <c r="L41" s="16">
        <v>30.15</v>
      </c>
      <c r="M41" s="8">
        <f t="shared" ref="M41:M43" si="39">(L41-$L$39)/$D$39</f>
        <v>-0.14352206299409928</v>
      </c>
    </row>
    <row r="42" spans="1:13" x14ac:dyDescent="0.25">
      <c r="A42" s="3"/>
      <c r="B42" s="7" t="s">
        <v>29</v>
      </c>
      <c r="C42" s="16">
        <v>19.454229999999999</v>
      </c>
      <c r="D42" s="16">
        <v>3.7623352474659995</v>
      </c>
      <c r="E42" s="8">
        <f t="shared" si="35"/>
        <v>0.22618838477904374</v>
      </c>
      <c r="F42" s="16">
        <v>14.503080000000001</v>
      </c>
      <c r="G42" s="8">
        <f t="shared" si="36"/>
        <v>0.15608495740575506</v>
      </c>
      <c r="H42" s="16">
        <v>14.957269999999999</v>
      </c>
      <c r="I42" s="8">
        <f t="shared" si="37"/>
        <v>0.16193863580545145</v>
      </c>
      <c r="J42" s="16">
        <v>29.663810000000002</v>
      </c>
      <c r="K42" s="8">
        <f t="shared" si="38"/>
        <v>0.42125658891200968</v>
      </c>
      <c r="L42" s="16">
        <v>32.387770000000003</v>
      </c>
      <c r="M42" s="8">
        <f t="shared" si="39"/>
        <v>0.48624649049094865</v>
      </c>
    </row>
    <row r="43" spans="1:13" x14ac:dyDescent="0.25">
      <c r="A43" s="12"/>
      <c r="B43" s="13" t="s">
        <v>30</v>
      </c>
      <c r="C43" s="14">
        <v>18.529039999999998</v>
      </c>
      <c r="D43" s="14">
        <v>3.4716157576319997</v>
      </c>
      <c r="E43" s="8">
        <f t="shared" si="35"/>
        <v>-3.4184919000536246E-2</v>
      </c>
      <c r="F43" s="14">
        <v>13.901059999999999</v>
      </c>
      <c r="G43" s="8">
        <f t="shared" si="36"/>
        <v>-1.3339632507001219E-2</v>
      </c>
      <c r="H43" s="14">
        <v>14.33028</v>
      </c>
      <c r="I43" s="8">
        <f t="shared" si="37"/>
        <v>-1.4513182455401487E-2</v>
      </c>
      <c r="J43" s="14">
        <v>27.66431</v>
      </c>
      <c r="K43" s="8">
        <f t="shared" si="38"/>
        <v>-0.14145638994343634</v>
      </c>
      <c r="L43" s="14">
        <v>29.99924</v>
      </c>
      <c r="M43" s="8">
        <f t="shared" si="39"/>
        <v>-0.18594997431805327</v>
      </c>
    </row>
    <row r="44" spans="1:13" x14ac:dyDescent="0.25">
      <c r="A44" s="3">
        <v>7</v>
      </c>
      <c r="B44" s="7" t="s">
        <v>26</v>
      </c>
      <c r="C44" s="9">
        <v>20.77458</v>
      </c>
      <c r="D44" s="9">
        <v>4.228451780826</v>
      </c>
      <c r="E44" s="8">
        <v>0</v>
      </c>
      <c r="F44" s="9">
        <v>15.29102</v>
      </c>
      <c r="G44" s="8">
        <v>0</v>
      </c>
      <c r="H44" s="9">
        <v>15.78759</v>
      </c>
      <c r="I44" s="8">
        <v>0</v>
      </c>
      <c r="J44" s="9">
        <v>32.644840000000002</v>
      </c>
      <c r="K44" s="8">
        <v>0</v>
      </c>
      <c r="L44" s="9">
        <v>35.961309999999997</v>
      </c>
      <c r="M44" s="8">
        <v>0</v>
      </c>
    </row>
    <row r="45" spans="1:13" x14ac:dyDescent="0.25">
      <c r="A45" s="3"/>
      <c r="B45" s="7" t="s">
        <v>27</v>
      </c>
      <c r="C45" s="17">
        <v>20.239519999999999</v>
      </c>
      <c r="D45" s="17">
        <v>3.9560671780000001</v>
      </c>
      <c r="E45" s="8">
        <f>(C45-$C$44)/$D$44</f>
        <v>-0.12653803986277951</v>
      </c>
      <c r="F45" s="17">
        <v>15.086370000000001</v>
      </c>
      <c r="G45" s="8">
        <f>(F45-$F$44)/$D$44</f>
        <v>-4.8398328893801905E-2</v>
      </c>
      <c r="H45" s="17">
        <v>15.55523</v>
      </c>
      <c r="I45" s="8">
        <f>(H45-$H$44)/$D$44</f>
        <v>-5.4951554858362346E-2</v>
      </c>
      <c r="J45" s="18">
        <v>31.283660000000001</v>
      </c>
      <c r="K45" s="8">
        <f>(J45-$J$44)/$D$44</f>
        <v>-0.32190978413713955</v>
      </c>
      <c r="L45" s="18">
        <v>34.357080000000003</v>
      </c>
      <c r="M45" s="8">
        <f>(L45-$L$44)/$D$44</f>
        <v>-0.37938945106916139</v>
      </c>
    </row>
    <row r="46" spans="1:13" x14ac:dyDescent="0.25">
      <c r="A46" s="3"/>
      <c r="B46" s="7" t="s">
        <v>28</v>
      </c>
      <c r="C46" s="10">
        <v>20.54898</v>
      </c>
      <c r="D46" s="10">
        <v>4.1174196715799996</v>
      </c>
      <c r="E46" s="8">
        <f t="shared" ref="E46:E48" si="40">(C46-$C$44)/$D$44</f>
        <v>-5.3352860974550491E-2</v>
      </c>
      <c r="F46" s="10">
        <v>15.21842</v>
      </c>
      <c r="G46" s="8">
        <f t="shared" ref="G46:G48" si="41">(F46-$F$44)/$D$44</f>
        <v>-1.7169404728512153E-2</v>
      </c>
      <c r="H46" s="10">
        <v>15.700760000000001</v>
      </c>
      <c r="I46" s="8">
        <f t="shared" ref="I46:I48" si="42">(H46-$H$44)/$D$44</f>
        <v>-2.0534702652571672E-2</v>
      </c>
      <c r="J46" s="10">
        <v>32.205950000000001</v>
      </c>
      <c r="K46" s="8">
        <f t="shared" ref="K46:K48" si="43">(J46-$J$44)/$D$44</f>
        <v>-0.10379449092695256</v>
      </c>
      <c r="L46" s="10">
        <v>35.511769999999999</v>
      </c>
      <c r="M46" s="8">
        <f t="shared" ref="M46:M48" si="44">(L46-$L$44)/$D$44</f>
        <v>-0.1063131432734901</v>
      </c>
    </row>
    <row r="47" spans="1:13" x14ac:dyDescent="0.25">
      <c r="A47" s="3"/>
      <c r="B47" s="7" t="s">
        <v>29</v>
      </c>
      <c r="C47" s="10">
        <v>21.669039999999999</v>
      </c>
      <c r="D47" s="10">
        <v>4.5112384333279998</v>
      </c>
      <c r="E47" s="8">
        <f t="shared" si="40"/>
        <v>0.2115336880642569</v>
      </c>
      <c r="F47" s="10">
        <v>15.846640000000001</v>
      </c>
      <c r="G47" s="8">
        <f t="shared" si="41"/>
        <v>0.13140033960407713</v>
      </c>
      <c r="H47" s="10">
        <v>16.371569999999998</v>
      </c>
      <c r="I47" s="8">
        <f t="shared" si="42"/>
        <v>0.13810728613438794</v>
      </c>
      <c r="J47" s="10">
        <v>34.461779999999997</v>
      </c>
      <c r="K47" s="8">
        <f t="shared" si="43"/>
        <v>0.42969391497827797</v>
      </c>
      <c r="L47" s="10">
        <v>38.082360000000001</v>
      </c>
      <c r="M47" s="19">
        <f t="shared" si="44"/>
        <v>0.50161385536378778</v>
      </c>
    </row>
    <row r="48" spans="1:13" x14ac:dyDescent="0.25">
      <c r="A48" s="12"/>
      <c r="B48" s="13" t="s">
        <v>30</v>
      </c>
      <c r="C48" s="14">
        <v>20.63692</v>
      </c>
      <c r="D48" s="14">
        <v>4.1253822187599996</v>
      </c>
      <c r="E48" s="8">
        <f t="shared" si="40"/>
        <v>-3.2555650894311339E-2</v>
      </c>
      <c r="F48" s="14">
        <v>15.24006</v>
      </c>
      <c r="G48" s="8">
        <f t="shared" si="41"/>
        <v>-1.205169235488957E-2</v>
      </c>
      <c r="H48" s="14">
        <v>15.73236</v>
      </c>
      <c r="I48" s="8">
        <f t="shared" si="42"/>
        <v>-1.3061518225285538E-2</v>
      </c>
      <c r="J48" s="14">
        <v>31.95758</v>
      </c>
      <c r="K48" s="8">
        <f t="shared" si="43"/>
        <v>-0.16253230156635493</v>
      </c>
      <c r="L48" s="14">
        <v>35.018990000000002</v>
      </c>
      <c r="M48" s="8">
        <f t="shared" si="44"/>
        <v>-0.22285225156710176</v>
      </c>
    </row>
    <row r="49" spans="1:13" x14ac:dyDescent="0.25">
      <c r="A49" s="3">
        <v>8</v>
      </c>
      <c r="B49" s="7" t="s">
        <v>26</v>
      </c>
      <c r="C49" s="9">
        <v>23.13325</v>
      </c>
      <c r="D49" s="9">
        <v>5.0107660496250004</v>
      </c>
      <c r="E49" s="8">
        <v>0</v>
      </c>
      <c r="F49" s="8">
        <v>16.74558</v>
      </c>
      <c r="G49" s="8">
        <v>0</v>
      </c>
      <c r="H49" s="9">
        <v>17.315249999999999</v>
      </c>
      <c r="I49" s="8">
        <v>0</v>
      </c>
      <c r="J49" s="9">
        <v>37.787509999999997</v>
      </c>
      <c r="K49" s="8">
        <v>0</v>
      </c>
      <c r="L49" s="8">
        <v>42.116540000000001</v>
      </c>
      <c r="M49" s="8">
        <v>0</v>
      </c>
    </row>
    <row r="50" spans="1:13" x14ac:dyDescent="0.25">
      <c r="A50" s="3"/>
      <c r="B50" s="7" t="s">
        <v>27</v>
      </c>
      <c r="C50" s="18">
        <v>22.431740000000001</v>
      </c>
      <c r="D50" s="18">
        <v>4.6124255946700004</v>
      </c>
      <c r="E50" s="8">
        <f>(C50-$C$49)/$D$49</f>
        <v>-0.14000054942746712</v>
      </c>
      <c r="F50" s="18">
        <v>16.529129999999999</v>
      </c>
      <c r="G50" s="8">
        <f>(F50-$F$49)/$D$49</f>
        <v>-4.3196987817102468E-2</v>
      </c>
      <c r="H50" s="18">
        <v>17.058070000000001</v>
      </c>
      <c r="I50" s="8">
        <f>(H50-$H$49)/$D$49</f>
        <v>-5.1325485455311813E-2</v>
      </c>
      <c r="J50" s="18">
        <v>35.914000000000001</v>
      </c>
      <c r="K50" s="8">
        <f>(J50-$J$49)/$D$49</f>
        <v>-0.37389692143783226</v>
      </c>
      <c r="L50" s="18">
        <v>39.921399999999998</v>
      </c>
      <c r="M50" s="8">
        <f>(L50-$L$49)/$D$49</f>
        <v>-0.43808471165088292</v>
      </c>
    </row>
    <row r="51" spans="1:13" x14ac:dyDescent="0.25">
      <c r="A51" s="3"/>
      <c r="B51" s="7" t="s">
        <v>28</v>
      </c>
      <c r="C51" s="10">
        <v>22.8827</v>
      </c>
      <c r="D51" s="10">
        <v>4.9070462774500001</v>
      </c>
      <c r="E51" s="8">
        <f t="shared" ref="E51:E53" si="45">(C51-$C$49)/$D$49</f>
        <v>-5.0002334477130768E-2</v>
      </c>
      <c r="F51" s="10">
        <v>16.640599999999999</v>
      </c>
      <c r="G51" s="8">
        <f t="shared" ref="G51:G53" si="46">(F51-$F$49)/$D$49</f>
        <v>-2.095088833929051E-2</v>
      </c>
      <c r="H51" s="10">
        <v>17.19659</v>
      </c>
      <c r="I51" s="8">
        <f t="shared" ref="I51:I53" si="47">(H51-$H$49)/$D$49</f>
        <v>-2.3681009814632795E-2</v>
      </c>
      <c r="J51" s="10">
        <v>37.37274</v>
      </c>
      <c r="K51" s="8">
        <f t="shared" ref="K51:K53" si="48">(J51-$J$49)/$D$49</f>
        <v>-8.277576639824126E-2</v>
      </c>
      <c r="L51" s="10">
        <v>41.724870000000003</v>
      </c>
      <c r="M51" s="8">
        <f t="shared" ref="M51:M53" si="49">(L51-$L$49)/$D$49</f>
        <v>-7.8165692854351057E-2</v>
      </c>
    </row>
    <row r="52" spans="1:13" x14ac:dyDescent="0.25">
      <c r="A52" s="3"/>
      <c r="B52" s="7" t="s">
        <v>29</v>
      </c>
      <c r="C52" s="10">
        <v>24.14395</v>
      </c>
      <c r="D52" s="10">
        <v>5.3846465032699999</v>
      </c>
      <c r="E52" s="8">
        <f t="shared" si="45"/>
        <v>0.20170568531644767</v>
      </c>
      <c r="F52" s="10">
        <v>17.295960000000001</v>
      </c>
      <c r="G52" s="8">
        <f t="shared" si="46"/>
        <v>0.10983949251456078</v>
      </c>
      <c r="H52" s="10">
        <v>17.904910000000001</v>
      </c>
      <c r="I52" s="8">
        <f t="shared" si="47"/>
        <v>0.11767861324200748</v>
      </c>
      <c r="J52" s="10">
        <v>39.902659999999997</v>
      </c>
      <c r="K52" s="8">
        <f t="shared" si="48"/>
        <v>0.42212108469089177</v>
      </c>
      <c r="L52" s="10">
        <v>44.544559999999997</v>
      </c>
      <c r="M52" s="8">
        <f t="shared" si="49"/>
        <v>0.48456063922236131</v>
      </c>
    </row>
    <row r="53" spans="1:13" x14ac:dyDescent="0.25">
      <c r="A53" s="12"/>
      <c r="B53" s="13" t="s">
        <v>30</v>
      </c>
      <c r="C53" s="14">
        <v>23.035820000000001</v>
      </c>
      <c r="D53" s="14">
        <v>4.9021468894280007</v>
      </c>
      <c r="E53" s="8">
        <f t="shared" si="45"/>
        <v>-1.9444132700486144E-2</v>
      </c>
      <c r="F53" s="14">
        <v>16.731000000000002</v>
      </c>
      <c r="G53" s="8">
        <f t="shared" si="46"/>
        <v>-2.9097347302993429E-3</v>
      </c>
      <c r="H53" s="14">
        <v>17.297460000000001</v>
      </c>
      <c r="I53" s="8">
        <f t="shared" si="47"/>
        <v>-3.5503553396449943E-3</v>
      </c>
      <c r="J53" s="14">
        <v>37.023760000000003</v>
      </c>
      <c r="K53" s="8">
        <f t="shared" si="48"/>
        <v>-0.152421803859143</v>
      </c>
      <c r="L53" s="14">
        <v>41.01003</v>
      </c>
      <c r="M53" s="8">
        <f t="shared" si="49"/>
        <v>-0.22082651415801183</v>
      </c>
    </row>
    <row r="54" spans="1:13" x14ac:dyDescent="0.25">
      <c r="A54" s="3">
        <v>9</v>
      </c>
      <c r="B54" s="7" t="s">
        <v>26</v>
      </c>
      <c r="C54" s="9">
        <v>25.737649999999999</v>
      </c>
      <c r="D54" s="9">
        <v>5.9077095091049996</v>
      </c>
      <c r="E54" s="8">
        <v>0</v>
      </c>
      <c r="F54" s="9">
        <v>18.310970000000001</v>
      </c>
      <c r="G54" s="8">
        <v>0</v>
      </c>
      <c r="H54" s="9">
        <v>18.964860000000002</v>
      </c>
      <c r="I54" s="8">
        <v>0</v>
      </c>
      <c r="J54" s="9">
        <v>43.589100000000002</v>
      </c>
      <c r="K54" s="8">
        <v>0</v>
      </c>
      <c r="L54" s="9">
        <v>49.095379999999999</v>
      </c>
      <c r="M54" s="8">
        <v>0</v>
      </c>
    </row>
    <row r="55" spans="1:13" x14ac:dyDescent="0.25">
      <c r="A55" s="3"/>
      <c r="B55" s="7" t="s">
        <v>27</v>
      </c>
      <c r="C55" s="18">
        <v>24.830069999999999</v>
      </c>
      <c r="D55" s="18">
        <v>5.3518757708070002</v>
      </c>
      <c r="E55" s="8">
        <f>(C55-$C$54)/$D$54</f>
        <v>-0.1536263756031388</v>
      </c>
      <c r="F55" s="18">
        <v>18.085609999999999</v>
      </c>
      <c r="G55" s="8">
        <f>(F55-$F$54)/$D$54</f>
        <v>-3.814676392816467E-2</v>
      </c>
      <c r="H55" s="18">
        <v>18.681999999999999</v>
      </c>
      <c r="I55" s="8">
        <f>(H55-$H$54)/$D$54</f>
        <v>-4.787980850515032E-2</v>
      </c>
      <c r="J55" s="18">
        <v>41.141199999999998</v>
      </c>
      <c r="K55" s="8">
        <f>(J55-$J$54)/$D$54</f>
        <v>-0.41435686643483149</v>
      </c>
      <c r="L55" s="18">
        <v>46.29222</v>
      </c>
      <c r="M55" s="8">
        <f>(L55-$L$54)/$D$54</f>
        <v>-0.47449184758995855</v>
      </c>
    </row>
    <row r="56" spans="1:13" x14ac:dyDescent="0.25">
      <c r="A56" s="3"/>
      <c r="B56" s="7" t="s">
        <v>28</v>
      </c>
      <c r="C56" s="10">
        <v>25.441970000000001</v>
      </c>
      <c r="D56" s="10">
        <v>5.8087452175950007</v>
      </c>
      <c r="E56" s="8">
        <f t="shared" ref="E56:E58" si="50">(C56-$C$54)/$D$54</f>
        <v>-5.0049854269965943E-2</v>
      </c>
      <c r="F56" s="10">
        <v>18.15954</v>
      </c>
      <c r="G56" s="8">
        <f t="shared" ref="G56:G58" si="51">(F56-$F$54)/$D$54</f>
        <v>-2.5632607657268252E-2</v>
      </c>
      <c r="H56" s="10">
        <v>18.79955</v>
      </c>
      <c r="I56" s="8">
        <f t="shared" ref="I56:I58" si="52">(H56-$H$54)/$D$54</f>
        <v>-2.7982079982982373E-2</v>
      </c>
      <c r="J56" s="10">
        <v>43.192659999999997</v>
      </c>
      <c r="K56" s="8">
        <f t="shared" ref="K56:K58" si="53">(J56-$J$54)/$D$54</f>
        <v>-6.7105533775655285E-2</v>
      </c>
      <c r="L56" s="10">
        <v>48.77167</v>
      </c>
      <c r="M56" s="8">
        <f t="shared" ref="M56:M58" si="54">(L56-$L$54)/$D$54</f>
        <v>-5.479450191332097E-2</v>
      </c>
    </row>
    <row r="57" spans="1:13" x14ac:dyDescent="0.25">
      <c r="A57" s="3"/>
      <c r="B57" s="7" t="s">
        <v>29</v>
      </c>
      <c r="C57" s="10">
        <v>26.903870000000001</v>
      </c>
      <c r="D57" s="10">
        <v>6.3964731137230002</v>
      </c>
      <c r="E57" s="8">
        <f t="shared" si="50"/>
        <v>0.1974064564621224</v>
      </c>
      <c r="F57" s="10">
        <v>18.848980000000001</v>
      </c>
      <c r="G57" s="8">
        <f t="shared" si="51"/>
        <v>9.1069135875894949E-2</v>
      </c>
      <c r="H57" s="10">
        <v>19.558039999999998</v>
      </c>
      <c r="I57" s="8">
        <f t="shared" si="52"/>
        <v>0.10040778055958641</v>
      </c>
      <c r="J57" s="10">
        <v>45.930900000000001</v>
      </c>
      <c r="K57" s="8">
        <f t="shared" si="53"/>
        <v>0.39639728331103657</v>
      </c>
      <c r="L57" s="10">
        <v>51.626829999999998</v>
      </c>
      <c r="M57" s="8">
        <f t="shared" si="54"/>
        <v>0.42849940338104175</v>
      </c>
    </row>
    <row r="58" spans="1:13" x14ac:dyDescent="0.25">
      <c r="A58" s="12"/>
      <c r="B58" s="13" t="s">
        <v>30</v>
      </c>
      <c r="C58" s="14">
        <v>25.735130000000002</v>
      </c>
      <c r="D58" s="14">
        <v>5.8151794596510005</v>
      </c>
      <c r="E58" s="8">
        <f t="shared" si="50"/>
        <v>-4.2656125798215517E-4</v>
      </c>
      <c r="F58" s="14">
        <v>18.36767</v>
      </c>
      <c r="G58" s="8">
        <f t="shared" si="51"/>
        <v>9.5976283046099176E-3</v>
      </c>
      <c r="H58" s="14">
        <v>19.020589999999999</v>
      </c>
      <c r="I58" s="8">
        <f t="shared" si="52"/>
        <v>9.4334360743542848E-3</v>
      </c>
      <c r="J58" s="14">
        <v>42.914149999999999</v>
      </c>
      <c r="K58" s="8">
        <f t="shared" si="53"/>
        <v>-0.11424901629976311</v>
      </c>
      <c r="L58" s="14">
        <v>48.039560000000002</v>
      </c>
      <c r="M58" s="8">
        <f t="shared" si="54"/>
        <v>-0.17871901087430933</v>
      </c>
    </row>
    <row r="59" spans="1:13" x14ac:dyDescent="0.25">
      <c r="A59" s="3">
        <v>10</v>
      </c>
      <c r="B59" s="7" t="s">
        <v>26</v>
      </c>
      <c r="C59" s="8">
        <v>28.572559999999999</v>
      </c>
      <c r="D59" s="9">
        <v>6.9232798653119998</v>
      </c>
      <c r="E59" s="8">
        <v>0</v>
      </c>
      <c r="F59" s="9">
        <v>19.96659</v>
      </c>
      <c r="G59" s="8">
        <v>0</v>
      </c>
      <c r="H59" s="9">
        <v>20.716170000000002</v>
      </c>
      <c r="I59" s="8">
        <v>0</v>
      </c>
      <c r="J59" s="9">
        <v>50.011200000000002</v>
      </c>
      <c r="K59" s="8">
        <v>0</v>
      </c>
      <c r="L59" s="9">
        <v>56.826949999999997</v>
      </c>
      <c r="M59" s="8">
        <v>0</v>
      </c>
    </row>
    <row r="60" spans="1:13" x14ac:dyDescent="0.25">
      <c r="A60" s="3"/>
      <c r="B60" s="7" t="s">
        <v>27</v>
      </c>
      <c r="C60" s="18">
        <v>27.419899999999998</v>
      </c>
      <c r="D60" s="18">
        <v>6.1742513045899994</v>
      </c>
      <c r="E60" s="8">
        <f>(C60-$C$59)/$D$59</f>
        <v>-0.16649045285244379</v>
      </c>
      <c r="F60" s="18">
        <v>19.738779999999998</v>
      </c>
      <c r="G60" s="8">
        <f>(F60-$F$59)/$D$59</f>
        <v>-3.2904924317938906E-2</v>
      </c>
      <c r="H60" s="18">
        <v>20.410309999999999</v>
      </c>
      <c r="I60" s="8">
        <f>(H60-$H$59)/$D$59</f>
        <v>-4.4178482735107376E-2</v>
      </c>
      <c r="J60" s="18">
        <v>46.921759999999999</v>
      </c>
      <c r="K60" s="8">
        <f>(J60-$J$59)/$D$59</f>
        <v>-0.4462393634380078</v>
      </c>
      <c r="L60" s="18">
        <v>53.40728</v>
      </c>
      <c r="M60" s="8">
        <f>(L60-$L$59)/$D$59</f>
        <v>-0.49393785409914059</v>
      </c>
    </row>
    <row r="61" spans="1:13" x14ac:dyDescent="0.25">
      <c r="A61" s="3"/>
      <c r="B61" s="7" t="s">
        <v>28</v>
      </c>
      <c r="C61" s="10">
        <v>28.2014</v>
      </c>
      <c r="D61" s="10">
        <v>6.8231228597799998</v>
      </c>
      <c r="E61" s="8">
        <f t="shared" ref="E61:E63" si="55">(C61-$C$59)/$D$59</f>
        <v>-5.361042847041881E-2</v>
      </c>
      <c r="F61" s="10">
        <v>19.75027</v>
      </c>
      <c r="G61" s="8">
        <f t="shared" ref="G61:G63" si="56">(F61-$F$59)/$D$59</f>
        <v>-3.1245306301112687E-2</v>
      </c>
      <c r="H61" s="10">
        <v>20.484439999999999</v>
      </c>
      <c r="I61" s="8">
        <f t="shared" ref="I61:I63" si="57">(H61-$H$59)/$D$59</f>
        <v>-3.3471129942478417E-2</v>
      </c>
      <c r="J61" s="10">
        <v>49.624420000000001</v>
      </c>
      <c r="K61" s="8">
        <f t="shared" ref="K61:K63" si="58">(J61-$J$59)/$D$59</f>
        <v>-5.5866584555956167E-2</v>
      </c>
      <c r="L61" s="10">
        <v>56.590139999999998</v>
      </c>
      <c r="M61" s="8">
        <f t="shared" ref="M61:M63" si="59">(L61-$L$59)/$D$59</f>
        <v>-3.4204886211013585E-2</v>
      </c>
    </row>
    <row r="62" spans="1:13" x14ac:dyDescent="0.25">
      <c r="A62" s="3"/>
      <c r="B62" s="7" t="s">
        <v>29</v>
      </c>
      <c r="C62" s="10">
        <v>29.953240000000001</v>
      </c>
      <c r="D62" s="10">
        <v>7.5552285334840006</v>
      </c>
      <c r="E62" s="8">
        <f t="shared" si="55"/>
        <v>0.19942570961455433</v>
      </c>
      <c r="F62" s="10">
        <v>20.500019999999999</v>
      </c>
      <c r="G62" s="8">
        <f t="shared" si="56"/>
        <v>7.7048741402563542E-2</v>
      </c>
      <c r="H62" s="10">
        <v>21.32593</v>
      </c>
      <c r="I62" s="8">
        <f t="shared" si="57"/>
        <v>8.8073862657943966E-2</v>
      </c>
      <c r="J62" s="10">
        <v>52.536709999999999</v>
      </c>
      <c r="K62" s="8">
        <f t="shared" si="58"/>
        <v>0.36478519562002193</v>
      </c>
      <c r="L62" s="10">
        <v>59.288080000000001</v>
      </c>
      <c r="M62" s="8">
        <f t="shared" si="59"/>
        <v>0.3554861348782255</v>
      </c>
    </row>
    <row r="63" spans="1:13" x14ac:dyDescent="0.25">
      <c r="A63" s="12"/>
      <c r="B63" s="13" t="s">
        <v>30</v>
      </c>
      <c r="C63" s="14">
        <v>28.6891</v>
      </c>
      <c r="D63" s="14">
        <v>6.8672697022599998</v>
      </c>
      <c r="E63" s="8">
        <f t="shared" si="55"/>
        <v>1.6833062113219745E-2</v>
      </c>
      <c r="F63" s="14">
        <v>20.102229999999999</v>
      </c>
      <c r="G63" s="8">
        <f t="shared" si="56"/>
        <v>1.959187013074561E-2</v>
      </c>
      <c r="H63" s="14">
        <v>20.85388</v>
      </c>
      <c r="I63" s="8">
        <f t="shared" si="57"/>
        <v>1.9890861366152861E-2</v>
      </c>
      <c r="J63" s="14">
        <v>49.583159999999999</v>
      </c>
      <c r="K63" s="8">
        <f t="shared" si="58"/>
        <v>-6.182618763465416E-2</v>
      </c>
      <c r="L63" s="14">
        <v>56.055810000000001</v>
      </c>
      <c r="M63" s="8">
        <f t="shared" si="59"/>
        <v>-0.11138362380288433</v>
      </c>
    </row>
    <row r="64" spans="1:13" x14ac:dyDescent="0.25">
      <c r="A64" s="3">
        <v>11</v>
      </c>
      <c r="B64" s="7" t="s">
        <v>26</v>
      </c>
      <c r="C64" s="10">
        <v>31.573509999999999</v>
      </c>
      <c r="D64" s="10">
        <v>8.0516586629809996</v>
      </c>
      <c r="E64" s="8">
        <v>0</v>
      </c>
      <c r="F64" s="10">
        <v>21.657859999999999</v>
      </c>
      <c r="G64" s="8">
        <v>0</v>
      </c>
      <c r="H64" s="10">
        <v>22.513459999999998</v>
      </c>
      <c r="I64" s="8">
        <v>0</v>
      </c>
      <c r="J64" s="10">
        <v>56.958919999999999</v>
      </c>
      <c r="K64" s="8">
        <v>0</v>
      </c>
      <c r="L64" s="10">
        <v>65.190399999999997</v>
      </c>
      <c r="M64" s="8">
        <v>0</v>
      </c>
    </row>
    <row r="65" spans="1:13" x14ac:dyDescent="0.25">
      <c r="A65" s="3"/>
      <c r="B65" s="7" t="s">
        <v>27</v>
      </c>
      <c r="C65" s="18">
        <v>30.13485</v>
      </c>
      <c r="D65" s="18">
        <v>7.0714740358500006</v>
      </c>
      <c r="E65" s="8">
        <f>(C65-$C$64)/$D$64</f>
        <v>-0.17867871207885477</v>
      </c>
      <c r="F65" s="18">
        <v>21.434069999999998</v>
      </c>
      <c r="G65" s="8">
        <f>(F65-$F$64)/$D$64</f>
        <v>-2.779427312646986E-2</v>
      </c>
      <c r="H65" s="18">
        <v>22.187200000000001</v>
      </c>
      <c r="I65" s="8">
        <f>(H65-$H$64)/$D$64</f>
        <v>-4.0520843425720328E-2</v>
      </c>
      <c r="J65" s="18">
        <v>53.161029999999997</v>
      </c>
      <c r="K65" s="8">
        <f>(J65-$J$64)/$D$64</f>
        <v>-0.47169038815089231</v>
      </c>
      <c r="L65" s="18">
        <v>61.15887</v>
      </c>
      <c r="M65" s="19">
        <f>(L65-$L$64)/$D$64</f>
        <v>-0.50070801169648516</v>
      </c>
    </row>
    <row r="66" spans="1:13" x14ac:dyDescent="0.25">
      <c r="A66" s="3"/>
      <c r="B66" s="7" t="s">
        <v>28</v>
      </c>
      <c r="C66" s="10">
        <v>31.084869999999999</v>
      </c>
      <c r="D66" s="10">
        <v>7.9421252237469995</v>
      </c>
      <c r="E66" s="8">
        <f t="shared" ref="E66:E68" si="60">(C66-$C$64)/$D$64</f>
        <v>-6.068811662951059E-2</v>
      </c>
      <c r="F66" s="10">
        <v>21.352160000000001</v>
      </c>
      <c r="G66" s="8">
        <f t="shared" ref="G66:G68" si="61">(F66-$F$64)/$D$64</f>
        <v>-3.7967332297072005E-2</v>
      </c>
      <c r="H66" s="10">
        <v>22.18881</v>
      </c>
      <c r="I66" s="8">
        <f t="shared" ref="I66:I68" si="62">(H66-$H$64)/$D$64</f>
        <v>-4.0320884626249394E-2</v>
      </c>
      <c r="J66" s="10">
        <v>56.586669999999998</v>
      </c>
      <c r="K66" s="8">
        <f t="shared" ref="K66:K68" si="63">(J66-$J$64)/$D$64</f>
        <v>-4.6232710001914236E-2</v>
      </c>
      <c r="L66" s="10">
        <v>65.099149999999995</v>
      </c>
      <c r="M66" s="8">
        <f t="shared" ref="M66:M68" si="64">(L66-$L$64)/$D$64</f>
        <v>-1.1333068603558811E-2</v>
      </c>
    </row>
    <row r="67" spans="1:13" x14ac:dyDescent="0.25">
      <c r="A67" s="3"/>
      <c r="B67" s="7" t="s">
        <v>29</v>
      </c>
      <c r="C67" s="10">
        <v>33.25141</v>
      </c>
      <c r="D67" s="10">
        <v>8.8605630752379998</v>
      </c>
      <c r="E67" s="8">
        <f t="shared" si="60"/>
        <v>0.20839184449217388</v>
      </c>
      <c r="F67" s="10">
        <v>22.2136</v>
      </c>
      <c r="G67" s="8">
        <f t="shared" si="61"/>
        <v>6.9021803241004029E-2</v>
      </c>
      <c r="H67" s="10">
        <v>23.172139999999999</v>
      </c>
      <c r="I67" s="8">
        <f t="shared" si="62"/>
        <v>8.1806746605939021E-2</v>
      </c>
      <c r="J67" s="10">
        <v>59.69032</v>
      </c>
      <c r="K67" s="8">
        <f t="shared" si="63"/>
        <v>0.33923445023298376</v>
      </c>
      <c r="L67" s="10">
        <v>67.507800000000003</v>
      </c>
      <c r="M67" s="8">
        <f t="shared" si="64"/>
        <v>0.28781647322615456</v>
      </c>
    </row>
    <row r="68" spans="1:13" x14ac:dyDescent="0.25">
      <c r="A68" s="12"/>
      <c r="B68" s="13" t="s">
        <v>30</v>
      </c>
      <c r="C68" s="14">
        <v>31.815169999999998</v>
      </c>
      <c r="D68" s="14">
        <v>8.0491043862859986</v>
      </c>
      <c r="E68" s="8">
        <f t="shared" si="60"/>
        <v>3.0013691602585737E-2</v>
      </c>
      <c r="F68" s="14">
        <v>21.864059999999998</v>
      </c>
      <c r="G68" s="8">
        <f t="shared" si="61"/>
        <v>2.5609630093739809E-2</v>
      </c>
      <c r="H68" s="14">
        <v>22.725539999999999</v>
      </c>
      <c r="I68" s="8">
        <f t="shared" si="62"/>
        <v>2.633991440485146E-2</v>
      </c>
      <c r="J68" s="14">
        <v>56.89378</v>
      </c>
      <c r="K68" s="8">
        <f t="shared" si="63"/>
        <v>-8.0902585077895581E-3</v>
      </c>
      <c r="L68" s="14">
        <v>64.885649999999998</v>
      </c>
      <c r="M68" s="8">
        <f t="shared" si="64"/>
        <v>-3.7849344185582952E-2</v>
      </c>
    </row>
    <row r="69" spans="1:13" x14ac:dyDescent="0.25">
      <c r="A69" s="3">
        <v>12</v>
      </c>
      <c r="B69" s="7" t="s">
        <v>26</v>
      </c>
      <c r="C69" s="9">
        <v>34.663499999999999</v>
      </c>
      <c r="D69" s="9">
        <v>9.2786078240999998</v>
      </c>
      <c r="E69" s="8">
        <v>0</v>
      </c>
      <c r="F69" s="9">
        <v>23.3264</v>
      </c>
      <c r="G69" s="8">
        <v>0</v>
      </c>
      <c r="H69" s="9">
        <v>24.296530000000001</v>
      </c>
      <c r="I69" s="8">
        <v>0</v>
      </c>
      <c r="J69" s="9">
        <v>64.290629999999993</v>
      </c>
      <c r="K69" s="8">
        <v>0</v>
      </c>
      <c r="L69" s="9">
        <v>74.005390000000006</v>
      </c>
      <c r="M69" s="8">
        <v>0</v>
      </c>
    </row>
    <row r="70" spans="1:13" x14ac:dyDescent="0.25">
      <c r="A70" s="3"/>
      <c r="B70" s="7" t="s">
        <v>27</v>
      </c>
      <c r="C70" s="10">
        <v>32.922379999999997</v>
      </c>
      <c r="D70" s="10">
        <v>8.0366591361339985</v>
      </c>
      <c r="E70" s="8">
        <f>(C70-$C$69)/$D$69</f>
        <v>-0.18764884053808861</v>
      </c>
      <c r="F70" s="10">
        <v>23.130960000000002</v>
      </c>
      <c r="G70" s="8">
        <f>(F70-$F$69)/$D$69</f>
        <v>-2.1063504752552142E-2</v>
      </c>
      <c r="H70" s="10">
        <v>23.970839999999999</v>
      </c>
      <c r="I70" s="8">
        <f>(H70-$H$69)/$D$69</f>
        <v>-3.5101171013399594E-2</v>
      </c>
      <c r="J70" s="10">
        <v>59.804029999999997</v>
      </c>
      <c r="K70" s="8">
        <f>(J70-$J$69)/$D$69</f>
        <v>-0.48354236810684298</v>
      </c>
      <c r="L70" s="8">
        <v>69.499359999999996</v>
      </c>
      <c r="M70" s="8">
        <f>(L70-$L$69)/$D$69</f>
        <v>-0.48563643225615938</v>
      </c>
    </row>
    <row r="71" spans="1:13" x14ac:dyDescent="0.25">
      <c r="A71" s="3"/>
      <c r="B71" s="7" t="s">
        <v>28</v>
      </c>
      <c r="C71" s="10">
        <v>34.028320000000001</v>
      </c>
      <c r="D71" s="10">
        <v>9.1551969940480014</v>
      </c>
      <c r="E71" s="8">
        <f t="shared" ref="E71:E73" si="65">(C71-$C$69)/$D$69</f>
        <v>-6.8456390445795032E-2</v>
      </c>
      <c r="F71" s="10">
        <v>22.917149999999999</v>
      </c>
      <c r="G71" s="8">
        <f t="shared" ref="G71:G73" si="66">(F71-$F$69)/$D$69</f>
        <v>-4.4106832378131712E-2</v>
      </c>
      <c r="H71" s="10">
        <v>23.862939999999998</v>
      </c>
      <c r="I71" s="8">
        <f t="shared" ref="I71:I73" si="67">(H71-$H$69)/$D$69</f>
        <v>-4.6730070741195423E-2</v>
      </c>
      <c r="J71" s="10">
        <v>63.988019999999999</v>
      </c>
      <c r="K71" s="8">
        <f t="shared" ref="K71:K73" si="68">(J71-$J$69)/$D$69</f>
        <v>-3.2613728884413391E-2</v>
      </c>
      <c r="L71" s="8">
        <v>74.194990000000004</v>
      </c>
      <c r="M71" s="8">
        <f t="shared" ref="M71:M73" si="69">(L71-$L$69)/$D$69</f>
        <v>2.0434099985079317E-2</v>
      </c>
    </row>
    <row r="72" spans="1:13" x14ac:dyDescent="0.25">
      <c r="A72" s="3"/>
      <c r="B72" s="7" t="s">
        <v>29</v>
      </c>
      <c r="C72" s="11">
        <v>36.685209999999998</v>
      </c>
      <c r="D72" s="11">
        <v>10.291283618694999</v>
      </c>
      <c r="E72" s="8">
        <f t="shared" si="65"/>
        <v>0.21788936856980473</v>
      </c>
      <c r="F72" s="11">
        <v>23.898849999999999</v>
      </c>
      <c r="G72" s="8">
        <f t="shared" si="66"/>
        <v>6.1695677934908953E-2</v>
      </c>
      <c r="H72" s="11">
        <v>25.00395</v>
      </c>
      <c r="I72" s="8">
        <f t="shared" si="67"/>
        <v>7.6242041199603872E-2</v>
      </c>
      <c r="J72" s="11">
        <v>67.168270000000007</v>
      </c>
      <c r="K72" s="8">
        <f t="shared" si="68"/>
        <v>0.31013704367649975</v>
      </c>
      <c r="L72" s="8">
        <v>76.014849999999996</v>
      </c>
      <c r="M72" s="8">
        <f t="shared" si="69"/>
        <v>0.21656912740515599</v>
      </c>
    </row>
    <row r="73" spans="1:13" x14ac:dyDescent="0.25">
      <c r="A73" s="3"/>
      <c r="B73" s="7" t="s">
        <v>30</v>
      </c>
      <c r="C73" s="11">
        <v>35.027180000000001</v>
      </c>
      <c r="D73" s="11">
        <v>9.340624533522</v>
      </c>
      <c r="E73" s="8">
        <f t="shared" si="65"/>
        <v>3.9195535245642114E-2</v>
      </c>
      <c r="F73" s="11">
        <v>23.590599999999998</v>
      </c>
      <c r="G73" s="8">
        <f t="shared" si="66"/>
        <v>2.8474099240812085E-2</v>
      </c>
      <c r="H73" s="11">
        <v>24.570959999999999</v>
      </c>
      <c r="I73" s="8">
        <f t="shared" si="67"/>
        <v>2.9576635331779184E-2</v>
      </c>
      <c r="J73" s="11">
        <v>64.658209999999997</v>
      </c>
      <c r="K73" s="8">
        <f t="shared" si="68"/>
        <v>3.9615856922550562E-2</v>
      </c>
      <c r="L73" s="11">
        <v>74.281379999999999</v>
      </c>
      <c r="M73" s="8">
        <f t="shared" si="69"/>
        <v>2.9744764002541876E-2</v>
      </c>
    </row>
    <row r="74" spans="1:13" x14ac:dyDescent="0.25">
      <c r="E74" s="20"/>
      <c r="G74" s="20"/>
      <c r="K74" s="20"/>
      <c r="M74" s="20"/>
    </row>
  </sheetData>
  <mergeCells count="1">
    <mergeCell ref="A1:M1"/>
  </mergeCells>
  <pageMargins left="0.7" right="0.7" top="0.75" bottom="0.75" header="0.3" footer="0.3"/>
  <pageSetup paperSize="9" scale="78" fitToHeight="0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Weight_Boys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cp:lastPrinted>2016-03-08T08:47:12Z</cp:lastPrinted>
  <dcterms:created xsi:type="dcterms:W3CDTF">2014-12-30T11:08:47Z</dcterms:created>
  <dcterms:modified xsi:type="dcterms:W3CDTF">2016-03-08T08:47:31Z</dcterms:modified>
</cp:coreProperties>
</file>