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0275" windowHeight="9510"/>
  </bookViews>
  <sheets>
    <sheet name="BMI_Boys" sheetId="1" r:id="rId1"/>
  </sheets>
  <calcPr calcId="145621"/>
</workbook>
</file>

<file path=xl/calcChain.xml><?xml version="1.0" encoding="utf-8"?>
<calcChain xmlns="http://schemas.openxmlformats.org/spreadsheetml/2006/main">
  <c r="M73" i="1" l="1"/>
  <c r="K73" i="1"/>
  <c r="I73" i="1"/>
  <c r="G73" i="1"/>
  <c r="E73" i="1"/>
  <c r="M72" i="1"/>
  <c r="K72" i="1"/>
  <c r="I72" i="1"/>
  <c r="G72" i="1"/>
  <c r="E72" i="1"/>
  <c r="M71" i="1"/>
  <c r="K71" i="1"/>
  <c r="I71" i="1"/>
  <c r="G71" i="1"/>
  <c r="E71" i="1"/>
  <c r="M70" i="1"/>
  <c r="K70" i="1"/>
  <c r="I70" i="1"/>
  <c r="G70" i="1"/>
  <c r="E70" i="1"/>
  <c r="M68" i="1"/>
  <c r="K68" i="1"/>
  <c r="I68" i="1"/>
  <c r="G68" i="1"/>
  <c r="E68" i="1"/>
  <c r="M67" i="1"/>
  <c r="K67" i="1"/>
  <c r="I67" i="1"/>
  <c r="G67" i="1"/>
  <c r="E67" i="1"/>
  <c r="M66" i="1"/>
  <c r="K66" i="1"/>
  <c r="I66" i="1"/>
  <c r="G66" i="1"/>
  <c r="E66" i="1"/>
  <c r="M65" i="1"/>
  <c r="K65" i="1"/>
  <c r="I65" i="1"/>
  <c r="G65" i="1"/>
  <c r="E65" i="1"/>
  <c r="M63" i="1"/>
  <c r="K63" i="1"/>
  <c r="I63" i="1"/>
  <c r="G63" i="1"/>
  <c r="E63" i="1"/>
  <c r="M62" i="1"/>
  <c r="K62" i="1"/>
  <c r="I62" i="1"/>
  <c r="G62" i="1"/>
  <c r="E62" i="1"/>
  <c r="M61" i="1"/>
  <c r="K61" i="1"/>
  <c r="I61" i="1"/>
  <c r="G61" i="1"/>
  <c r="E61" i="1"/>
  <c r="M60" i="1"/>
  <c r="K60" i="1"/>
  <c r="I60" i="1"/>
  <c r="G60" i="1"/>
  <c r="E60" i="1"/>
  <c r="M58" i="1"/>
  <c r="K58" i="1"/>
  <c r="I58" i="1"/>
  <c r="G58" i="1"/>
  <c r="E58" i="1"/>
  <c r="M57" i="1"/>
  <c r="K57" i="1"/>
  <c r="I57" i="1"/>
  <c r="G57" i="1"/>
  <c r="E57" i="1"/>
  <c r="M56" i="1"/>
  <c r="K56" i="1"/>
  <c r="I56" i="1"/>
  <c r="G56" i="1"/>
  <c r="E56" i="1"/>
  <c r="M55" i="1"/>
  <c r="K55" i="1"/>
  <c r="I55" i="1"/>
  <c r="G55" i="1"/>
  <c r="E55" i="1"/>
  <c r="M53" i="1"/>
  <c r="K53" i="1"/>
  <c r="I53" i="1"/>
  <c r="G53" i="1"/>
  <c r="E53" i="1"/>
  <c r="M52" i="1"/>
  <c r="K52" i="1"/>
  <c r="I52" i="1"/>
  <c r="G52" i="1"/>
  <c r="E52" i="1"/>
  <c r="M51" i="1"/>
  <c r="K51" i="1"/>
  <c r="I51" i="1"/>
  <c r="G51" i="1"/>
  <c r="E51" i="1"/>
  <c r="M50" i="1"/>
  <c r="K50" i="1"/>
  <c r="I50" i="1"/>
  <c r="G50" i="1"/>
  <c r="E50" i="1"/>
  <c r="M48" i="1"/>
  <c r="K48" i="1"/>
  <c r="I48" i="1"/>
  <c r="G48" i="1"/>
  <c r="E48" i="1"/>
  <c r="M47" i="1"/>
  <c r="K47" i="1"/>
  <c r="I47" i="1"/>
  <c r="G47" i="1"/>
  <c r="E47" i="1"/>
  <c r="M46" i="1"/>
  <c r="K46" i="1"/>
  <c r="I46" i="1"/>
  <c r="G46" i="1"/>
  <c r="E46" i="1"/>
  <c r="M45" i="1"/>
  <c r="K45" i="1"/>
  <c r="I45" i="1"/>
  <c r="G45" i="1"/>
  <c r="E45" i="1"/>
  <c r="M43" i="1"/>
  <c r="K43" i="1"/>
  <c r="I43" i="1"/>
  <c r="G43" i="1"/>
  <c r="E43" i="1"/>
  <c r="M42" i="1"/>
  <c r="K42" i="1"/>
  <c r="I42" i="1"/>
  <c r="G42" i="1"/>
  <c r="E42" i="1"/>
  <c r="M41" i="1"/>
  <c r="K41" i="1"/>
  <c r="I41" i="1"/>
  <c r="G41" i="1"/>
  <c r="E41" i="1"/>
  <c r="M40" i="1"/>
  <c r="K40" i="1"/>
  <c r="I40" i="1"/>
  <c r="G40" i="1"/>
  <c r="E40" i="1"/>
  <c r="M38" i="1"/>
  <c r="K38" i="1"/>
  <c r="I38" i="1"/>
  <c r="G38" i="1"/>
  <c r="E38" i="1"/>
  <c r="M37" i="1"/>
  <c r="K37" i="1"/>
  <c r="I37" i="1"/>
  <c r="G37" i="1"/>
  <c r="E37" i="1"/>
  <c r="M36" i="1"/>
  <c r="K36" i="1"/>
  <c r="I36" i="1"/>
  <c r="G36" i="1"/>
  <c r="E36" i="1"/>
  <c r="M35" i="1"/>
  <c r="K35" i="1"/>
  <c r="I35" i="1"/>
  <c r="G35" i="1"/>
  <c r="E35" i="1"/>
  <c r="M33" i="1"/>
  <c r="K33" i="1"/>
  <c r="I33" i="1"/>
  <c r="G33" i="1"/>
  <c r="E33" i="1"/>
  <c r="M32" i="1"/>
  <c r="K32" i="1"/>
  <c r="I32" i="1"/>
  <c r="G32" i="1"/>
  <c r="E32" i="1"/>
  <c r="M31" i="1"/>
  <c r="K31" i="1"/>
  <c r="I31" i="1"/>
  <c r="G31" i="1"/>
  <c r="E31" i="1"/>
  <c r="M30" i="1"/>
  <c r="K30" i="1"/>
  <c r="I30" i="1"/>
  <c r="G30" i="1"/>
  <c r="E30" i="1"/>
  <c r="M28" i="1"/>
  <c r="K28" i="1"/>
  <c r="I28" i="1"/>
  <c r="G28" i="1"/>
  <c r="E28" i="1"/>
  <c r="M27" i="1"/>
  <c r="K27" i="1"/>
  <c r="I27" i="1"/>
  <c r="G27" i="1"/>
  <c r="E27" i="1"/>
  <c r="M26" i="1"/>
  <c r="K26" i="1"/>
  <c r="I26" i="1"/>
  <c r="G26" i="1"/>
  <c r="E26" i="1"/>
  <c r="M25" i="1"/>
  <c r="K25" i="1"/>
  <c r="I25" i="1"/>
  <c r="G25" i="1"/>
  <c r="E25" i="1"/>
  <c r="M23" i="1"/>
  <c r="K23" i="1"/>
  <c r="I23" i="1"/>
  <c r="G23" i="1"/>
  <c r="E23" i="1"/>
  <c r="M22" i="1"/>
  <c r="K22" i="1"/>
  <c r="I22" i="1"/>
  <c r="G22" i="1"/>
  <c r="E22" i="1"/>
  <c r="M21" i="1"/>
  <c r="K21" i="1"/>
  <c r="I21" i="1"/>
  <c r="G21" i="1"/>
  <c r="E21" i="1"/>
  <c r="M20" i="1"/>
  <c r="K20" i="1"/>
  <c r="I20" i="1"/>
  <c r="G20" i="1"/>
  <c r="E20" i="1"/>
  <c r="M18" i="1"/>
  <c r="K18" i="1"/>
  <c r="I18" i="1"/>
  <c r="G18" i="1"/>
  <c r="E18" i="1"/>
  <c r="M17" i="1"/>
  <c r="K17" i="1"/>
  <c r="I17" i="1"/>
  <c r="G17" i="1"/>
  <c r="E17" i="1"/>
  <c r="M16" i="1"/>
  <c r="K16" i="1"/>
  <c r="I16" i="1"/>
  <c r="G16" i="1"/>
  <c r="E16" i="1"/>
  <c r="M15" i="1"/>
  <c r="K15" i="1"/>
  <c r="I15" i="1"/>
  <c r="G15" i="1"/>
  <c r="E15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8" i="1"/>
  <c r="K8" i="1"/>
  <c r="I8" i="1"/>
  <c r="G8" i="1"/>
  <c r="E8" i="1"/>
  <c r="M7" i="1"/>
  <c r="K7" i="1"/>
  <c r="I7" i="1"/>
  <c r="G7" i="1"/>
  <c r="E7" i="1"/>
  <c r="M6" i="1"/>
  <c r="K6" i="1"/>
  <c r="I6" i="1"/>
  <c r="G6" i="1"/>
  <c r="E6" i="1"/>
  <c r="M5" i="1"/>
  <c r="K5" i="1"/>
  <c r="I5" i="1"/>
  <c r="G5" i="1"/>
  <c r="E5" i="1"/>
</calcChain>
</file>

<file path=xl/sharedStrings.xml><?xml version="1.0" encoding="utf-8"?>
<sst xmlns="http://schemas.openxmlformats.org/spreadsheetml/2006/main" count="97" uniqueCount="32">
  <si>
    <t xml:space="preserve"> 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</si>
  <si>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</si>
  <si>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</si>
  <si>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</si>
  <si>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</si>
  <si>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</si>
  <si>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</si>
  <si>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</si>
  <si>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</si>
  <si>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</si>
  <si>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</si>
  <si>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</si>
  <si>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</si>
  <si>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Age (Years)</t>
  </si>
  <si>
    <t>Sample</t>
  </si>
  <si>
    <t>Mean/P50</t>
  </si>
  <si>
    <t>SD</t>
  </si>
  <si>
    <t>SSE (P50) (SDs)</t>
  </si>
  <si>
    <t>P3</t>
  </si>
  <si>
    <t>SSE (P3) (SDs)</t>
  </si>
  <si>
    <t>P5</t>
  </si>
  <si>
    <t>SSE (P5) (SDs)</t>
  </si>
  <si>
    <t>P95</t>
  </si>
  <si>
    <t>SSE (P95) (SDs)</t>
  </si>
  <si>
    <t>P97</t>
  </si>
  <si>
    <t>SSE (P97) (SDs)</t>
  </si>
  <si>
    <t xml:space="preserve">Pooled SEANUTS </t>
  </si>
  <si>
    <t>Excluding Malaysia</t>
  </si>
  <si>
    <t>Excluding Thailand</t>
  </si>
  <si>
    <t>Excluding Indonesia</t>
  </si>
  <si>
    <t>Excluding Vietnam</t>
  </si>
  <si>
    <t xml:space="preserve">Supplemental Table 3. Comparisons of BMI values between pooled SEANUTS and individuals countries in boys.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</si>
</sst>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2" fontId="6" fillId="0" borderId="1" xfId="1" applyNumberFormat="1" applyFont="1" applyFill="1" applyBorder="1" applyAlignment="1">
      <alignment horizontal="right" vertical="center"/>
    </xf>
    <xf numFmtId="2" fontId="0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2" fontId="6" fillId="0" borderId="1" xfId="2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2" fontId="7" fillId="0" borderId="1" xfId="2" applyNumberFormat="1" applyFont="1" applyFill="1" applyBorder="1" applyAlignment="1">
      <alignment horizontal="right" vertical="center"/>
    </xf>
    <xf numFmtId="2" fontId="6" fillId="0" borderId="1" xfId="3" applyNumberFormat="1" applyFont="1" applyFill="1" applyBorder="1" applyAlignment="1">
      <alignment horizontal="right" vertical="center"/>
    </xf>
    <xf numFmtId="2" fontId="6" fillId="0" borderId="1" xfId="4" applyNumberFormat="1" applyFont="1" applyFill="1" applyBorder="1" applyAlignment="1">
      <alignment horizontal="right" vertical="center"/>
    </xf>
    <xf numFmtId="2" fontId="6" fillId="0" borderId="1" xfId="5" applyNumberFormat="1" applyFont="1" applyFill="1" applyBorder="1" applyAlignment="1">
      <alignment horizontal="right" vertical="top"/>
    </xf>
    <xf numFmtId="2" fontId="6" fillId="0" borderId="1" xfId="6" applyNumberFormat="1" applyFont="1" applyFill="1" applyBorder="1" applyAlignment="1">
      <alignment horizontal="right" vertical="center"/>
    </xf>
    <xf numFmtId="2" fontId="0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right"/>
    </xf>
    <xf numFmtId="2" fontId="6" fillId="0" borderId="1" xfId="7" applyNumberFormat="1" applyFont="1" applyFill="1" applyBorder="1" applyAlignment="1">
      <alignment horizontal="right" vertical="center"/>
    </xf>
    <xf numFmtId="2" fontId="6" fillId="0" borderId="1" xfId="5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</cellXfs>
  <cellStyles count="8">
    <cellStyle name="Normal" xfId="0" builtinId="0"/>
    <cellStyle name="Normal_BMI_Boys" xfId="1"/>
    <cellStyle name="Normal_BMI_Boys_1" xfId="5"/>
    <cellStyle name="Normal_BMI_Boys_2" xfId="2"/>
    <cellStyle name="Normal_BMI_Boys_3" xfId="7"/>
    <cellStyle name="Normal_Height_Boys" xfId="6"/>
    <cellStyle name="Normal_Weight_Boys_1" xfId="4"/>
    <cellStyle name="Κανονικό_BMI_Boy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tabSelected="1" view="pageBreakPreview" zoomScale="70" zoomScaleNormal="60" zoomScaleSheetLayoutView="70" workbookViewId="0">
      <selection activeCell="Q13" sqref="Q13"/>
    </sheetView>
  </sheetViews>
  <sheetFormatPr defaultColWidth="9.140625" defaultRowHeight="15" x14ac:dyDescent="0.25"/>
  <cols>
    <col min="1" max="1" width="11.42578125" style="1" customWidth="1"/>
    <col min="2" max="2" width="31.7109375" style="1" bestFit="1" customWidth="1"/>
    <col min="3" max="3" width="11.5703125" style="1" bestFit="1" customWidth="1"/>
    <col min="4" max="4" width="10.42578125" style="1" bestFit="1" customWidth="1"/>
    <col min="5" max="5" width="14.140625" style="1" bestFit="1" customWidth="1"/>
    <col min="6" max="6" width="11.5703125" style="1" bestFit="1" customWidth="1"/>
    <col min="7" max="7" width="13.42578125" style="1" bestFit="1" customWidth="1"/>
    <col min="8" max="8" width="11.5703125" style="1" bestFit="1" customWidth="1"/>
    <col min="9" max="9" width="13.5703125" style="1" bestFit="1" customWidth="1"/>
    <col min="10" max="10" width="11.5703125" style="1" bestFit="1" customWidth="1"/>
    <col min="11" max="11" width="13.5703125" style="1" customWidth="1"/>
    <col min="12" max="12" width="11.5703125" style="1" bestFit="1" customWidth="1"/>
    <col min="13" max="13" width="13.7109375" style="1" customWidth="1"/>
    <col min="14" max="16384" width="9.140625" style="1"/>
  </cols>
  <sheetData>
    <row r="1" spans="1:13" ht="15.75" x14ac:dyDescent="0.25">
      <c r="A1" s="22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x14ac:dyDescent="0.25">
      <c r="A3" s="3" t="s">
        <v>13</v>
      </c>
      <c r="B3" s="2" t="s">
        <v>14</v>
      </c>
      <c r="C3" s="4" t="s">
        <v>15</v>
      </c>
      <c r="D3" s="5" t="s">
        <v>16</v>
      </c>
      <c r="E3" s="4" t="s">
        <v>17</v>
      </c>
      <c r="F3" s="5" t="s">
        <v>18</v>
      </c>
      <c r="G3" s="4" t="s">
        <v>19</v>
      </c>
      <c r="H3" s="5" t="s">
        <v>20</v>
      </c>
      <c r="I3" s="4" t="s">
        <v>21</v>
      </c>
      <c r="J3" s="5" t="s">
        <v>22</v>
      </c>
      <c r="K3" s="4" t="s">
        <v>23</v>
      </c>
      <c r="L3" s="5" t="s">
        <v>24</v>
      </c>
      <c r="M3" s="4" t="s">
        <v>25</v>
      </c>
    </row>
    <row r="4" spans="1:13" x14ac:dyDescent="0.25">
      <c r="A4" s="5">
        <v>0.5</v>
      </c>
      <c r="B4" s="6" t="s">
        <v>26</v>
      </c>
      <c r="C4" s="7">
        <v>16.310669999999998</v>
      </c>
      <c r="D4" s="7">
        <v>1.5654579823517998</v>
      </c>
      <c r="E4" s="8">
        <v>0</v>
      </c>
      <c r="F4" s="7">
        <v>13.854089999999999</v>
      </c>
      <c r="G4" s="8">
        <v>0</v>
      </c>
      <c r="H4" s="7">
        <v>14.11688</v>
      </c>
      <c r="I4" s="8">
        <v>0</v>
      </c>
      <c r="J4" s="9">
        <v>19.434560000000001</v>
      </c>
      <c r="K4" s="8">
        <v>0</v>
      </c>
      <c r="L4" s="9">
        <v>19.99625</v>
      </c>
      <c r="M4" s="8">
        <v>0</v>
      </c>
    </row>
    <row r="5" spans="1:13" x14ac:dyDescent="0.25">
      <c r="A5" s="5"/>
      <c r="B5" s="6" t="s">
        <v>27</v>
      </c>
      <c r="C5" s="7">
        <v>16.337810000000001</v>
      </c>
      <c r="D5" s="7">
        <v>1.602165703869</v>
      </c>
      <c r="E5" s="8">
        <f>(C5-$C$4)/$D$4</f>
        <v>1.7336779591637583E-2</v>
      </c>
      <c r="F5" s="7">
        <v>13.780189999999999</v>
      </c>
      <c r="G5" s="8">
        <f>(F5-$F$4)/$D$4</f>
        <v>-4.7206632712670789E-2</v>
      </c>
      <c r="H5" s="7">
        <v>14.05771</v>
      </c>
      <c r="I5" s="8">
        <f>(H5-$H$4)/$D$4</f>
        <v>-3.7797245705124827E-2</v>
      </c>
      <c r="J5" s="7">
        <v>19.457239999999999</v>
      </c>
      <c r="K5" s="8">
        <f>(J5-$J$4)/$D$4</f>
        <v>1.4487773070680089E-2</v>
      </c>
      <c r="L5" s="7">
        <v>20.000969999999999</v>
      </c>
      <c r="M5" s="8">
        <f>(L5-$L$4)/$D$4</f>
        <v>3.0150921028925057E-3</v>
      </c>
    </row>
    <row r="6" spans="1:13" x14ac:dyDescent="0.25">
      <c r="A6" s="5"/>
      <c r="B6" s="6" t="s">
        <v>28</v>
      </c>
      <c r="C6" s="7">
        <v>16.31626</v>
      </c>
      <c r="D6" s="7">
        <v>1.6104329730485998</v>
      </c>
      <c r="E6" s="8">
        <f t="shared" ref="E6:E8" si="0">(C6-$C$4)/$D$4</f>
        <v>3.5708400116901493E-3</v>
      </c>
      <c r="F6" s="7">
        <v>13.78234</v>
      </c>
      <c r="G6" s="8">
        <f t="shared" ref="G6:G8" si="1">(F6-$F$4)/$D$4</f>
        <v>-4.583323270817475E-2</v>
      </c>
      <c r="H6" s="7">
        <v>14.05395</v>
      </c>
      <c r="I6" s="8">
        <f t="shared" ref="I6:I8" si="2">(H6-$H$4)/$D$4</f>
        <v>-4.0199098736242972E-2</v>
      </c>
      <c r="J6" s="7">
        <v>19.5152</v>
      </c>
      <c r="K6" s="8">
        <f t="shared" ref="K6:K8" si="3">(J6-$J$4)/$D$4</f>
        <v>5.1512082029089551E-2</v>
      </c>
      <c r="L6" s="7">
        <v>20.086829999999999</v>
      </c>
      <c r="M6" s="8">
        <f t="shared" ref="M6:M8" si="4">(L6-$L$4)/$D$4</f>
        <v>5.786166158475884E-2</v>
      </c>
    </row>
    <row r="7" spans="1:13" x14ac:dyDescent="0.25">
      <c r="A7" s="5"/>
      <c r="B7" s="6" t="s">
        <v>29</v>
      </c>
      <c r="C7" s="10">
        <v>16.606590000000001</v>
      </c>
      <c r="D7" s="10">
        <v>1.5163080431499001</v>
      </c>
      <c r="E7" s="8">
        <f t="shared" si="0"/>
        <v>0.18903094387460945</v>
      </c>
      <c r="F7" s="10">
        <v>14.273949999999999</v>
      </c>
      <c r="G7" s="8">
        <f t="shared" si="1"/>
        <v>0.26820266320354441</v>
      </c>
      <c r="H7" s="10">
        <v>14.51952</v>
      </c>
      <c r="I7" s="8">
        <f t="shared" si="2"/>
        <v>0.25720268735358243</v>
      </c>
      <c r="J7" s="10">
        <v>19.729790000000001</v>
      </c>
      <c r="K7" s="8">
        <f t="shared" si="3"/>
        <v>0.18859017829176977</v>
      </c>
      <c r="L7" s="9">
        <v>20.315200000000001</v>
      </c>
      <c r="M7" s="8">
        <f t="shared" si="4"/>
        <v>0.20374229369020808</v>
      </c>
    </row>
    <row r="8" spans="1:13" x14ac:dyDescent="0.25">
      <c r="A8" s="11"/>
      <c r="B8" s="12" t="s">
        <v>30</v>
      </c>
      <c r="C8" s="13">
        <v>16.305479999999999</v>
      </c>
      <c r="D8" s="13">
        <v>1.607127623802</v>
      </c>
      <c r="E8" s="8">
        <f t="shared" si="0"/>
        <v>-3.3153237317822739E-3</v>
      </c>
      <c r="F8" s="13">
        <v>13.770149999999999</v>
      </c>
      <c r="G8" s="8">
        <f t="shared" si="1"/>
        <v>-5.3620091338316474E-2</v>
      </c>
      <c r="H8" s="13">
        <v>14.04251</v>
      </c>
      <c r="I8" s="8">
        <f t="shared" si="2"/>
        <v>-4.7506864341560553E-2</v>
      </c>
      <c r="J8" s="13">
        <v>19.486070000000002</v>
      </c>
      <c r="K8" s="8">
        <f t="shared" si="3"/>
        <v>3.2904108944921351E-2</v>
      </c>
      <c r="L8" s="13">
        <v>20.05181</v>
      </c>
      <c r="M8" s="8">
        <f t="shared" si="4"/>
        <v>3.5491211278971285E-2</v>
      </c>
    </row>
    <row r="9" spans="1:13" x14ac:dyDescent="0.25">
      <c r="A9" s="5">
        <v>1</v>
      </c>
      <c r="B9" s="6" t="s">
        <v>26</v>
      </c>
      <c r="C9" s="14">
        <v>16.14687</v>
      </c>
      <c r="D9" s="14">
        <v>1.5653336074389002</v>
      </c>
      <c r="E9" s="8">
        <v>0</v>
      </c>
      <c r="F9" s="14">
        <v>13.72974</v>
      </c>
      <c r="G9" s="8">
        <v>0</v>
      </c>
      <c r="H9" s="14">
        <v>13.984859999999999</v>
      </c>
      <c r="I9" s="8">
        <v>0</v>
      </c>
      <c r="J9" s="14">
        <v>19.346350000000001</v>
      </c>
      <c r="K9" s="8">
        <v>0</v>
      </c>
      <c r="L9" s="14">
        <v>19.93946</v>
      </c>
      <c r="M9" s="8">
        <v>0</v>
      </c>
    </row>
    <row r="10" spans="1:13" x14ac:dyDescent="0.25">
      <c r="A10" s="5"/>
      <c r="B10" s="6" t="s">
        <v>27</v>
      </c>
      <c r="C10" s="7">
        <v>16.170449999999999</v>
      </c>
      <c r="D10" s="7">
        <v>1.5986503046025</v>
      </c>
      <c r="E10" s="8">
        <f>(C10-$C$9)/$D$9</f>
        <v>1.5063881518891778E-2</v>
      </c>
      <c r="F10" s="7">
        <v>13.66198</v>
      </c>
      <c r="G10" s="8">
        <f>(F10-$F$9)/$D$9</f>
        <v>-4.3287897019514229E-2</v>
      </c>
      <c r="H10" s="7">
        <v>13.93024</v>
      </c>
      <c r="I10" s="8">
        <f>(H10-$H$9)/$D$9</f>
        <v>-3.4893520295245999E-2</v>
      </c>
      <c r="J10" s="7">
        <v>19.35848</v>
      </c>
      <c r="K10" s="8">
        <f>(J10-$J$9)/$D$9</f>
        <v>7.7491468542896904E-3</v>
      </c>
      <c r="L10" s="7">
        <v>19.930980000000002</v>
      </c>
      <c r="M10" s="8">
        <f>(L10-$L$9)/$D$9</f>
        <v>-5.4173755419927071E-3</v>
      </c>
    </row>
    <row r="11" spans="1:13" x14ac:dyDescent="0.25">
      <c r="A11" s="5"/>
      <c r="B11" s="6" t="s">
        <v>28</v>
      </c>
      <c r="C11" s="7">
        <v>16.083880000000001</v>
      </c>
      <c r="D11" s="7">
        <v>1.5829273787988001</v>
      </c>
      <c r="E11" s="8">
        <f t="shared" ref="E11:E13" si="5">(C11-$C$9)/$D$9</f>
        <v>-4.0240623277142479E-2</v>
      </c>
      <c r="F11" s="7">
        <v>13.62729</v>
      </c>
      <c r="G11" s="8">
        <f t="shared" ref="G11:G13" si="6">(F11-$F$9)/$D$9</f>
        <v>-6.5449307108164295E-2</v>
      </c>
      <c r="H11" s="7">
        <v>13.88762</v>
      </c>
      <c r="I11" s="8">
        <f t="shared" ref="I11:I13" si="7">(H11-$H$9)/$D$9</f>
        <v>-6.2120943125406516E-2</v>
      </c>
      <c r="J11" s="7">
        <v>19.293040000000001</v>
      </c>
      <c r="K11" s="8">
        <f t="shared" ref="K11:K13" si="8">(J11-$J$9)/$D$9</f>
        <v>-3.4056637988640774E-2</v>
      </c>
      <c r="L11" s="7">
        <v>19.881589999999999</v>
      </c>
      <c r="M11" s="8">
        <f t="shared" ref="M11:M13" si="9">(L11-$L$9)/$D$9</f>
        <v>-3.6969755025374071E-2</v>
      </c>
    </row>
    <row r="12" spans="1:13" x14ac:dyDescent="0.25">
      <c r="A12" s="5"/>
      <c r="B12" s="6" t="s">
        <v>29</v>
      </c>
      <c r="C12" s="15">
        <v>16.400659999999998</v>
      </c>
      <c r="D12" s="15">
        <v>1.5396024451171999</v>
      </c>
      <c r="E12" s="8">
        <f t="shared" si="5"/>
        <v>0.16213157297199654</v>
      </c>
      <c r="F12" s="15">
        <v>14.064550000000001</v>
      </c>
      <c r="G12" s="8">
        <f t="shared" si="6"/>
        <v>0.2138905076904315</v>
      </c>
      <c r="H12" s="15">
        <v>14.30766</v>
      </c>
      <c r="I12" s="8">
        <f t="shared" si="7"/>
        <v>0.20621802181079202</v>
      </c>
      <c r="J12" s="10">
        <v>19.64151</v>
      </c>
      <c r="K12" s="8">
        <f t="shared" si="8"/>
        <v>0.18856044398287808</v>
      </c>
      <c r="L12" s="10">
        <v>20.266310000000001</v>
      </c>
      <c r="M12" s="8">
        <f t="shared" si="9"/>
        <v>0.20880532970525792</v>
      </c>
    </row>
    <row r="13" spans="1:13" x14ac:dyDescent="0.25">
      <c r="A13" s="5"/>
      <c r="B13" s="6" t="s">
        <v>30</v>
      </c>
      <c r="C13" s="10">
        <v>16.13796</v>
      </c>
      <c r="D13" s="10">
        <v>1.5979465867247999</v>
      </c>
      <c r="E13" s="8">
        <f t="shared" si="5"/>
        <v>-5.6920773678258742E-3</v>
      </c>
      <c r="F13" s="10">
        <v>13.655469999999999</v>
      </c>
      <c r="G13" s="8">
        <f t="shared" si="6"/>
        <v>-4.7446754894323234E-2</v>
      </c>
      <c r="H13" s="10">
        <v>13.918749999999999</v>
      </c>
      <c r="I13" s="8">
        <f t="shared" si="7"/>
        <v>-4.2233808618065201E-2</v>
      </c>
      <c r="J13" s="10">
        <v>19.371870000000001</v>
      </c>
      <c r="K13" s="8">
        <f t="shared" si="8"/>
        <v>1.6303233942414626E-2</v>
      </c>
      <c r="L13" s="10">
        <v>19.963570000000001</v>
      </c>
      <c r="M13" s="8">
        <f t="shared" si="9"/>
        <v>1.5402467490267174E-2</v>
      </c>
    </row>
    <row r="14" spans="1:13" x14ac:dyDescent="0.25">
      <c r="A14" s="5">
        <v>1.5</v>
      </c>
      <c r="B14" s="6" t="s">
        <v>26</v>
      </c>
      <c r="C14" s="16">
        <v>15.9923</v>
      </c>
      <c r="D14" s="16">
        <v>1.56588445527</v>
      </c>
      <c r="E14" s="8">
        <v>0</v>
      </c>
      <c r="F14" s="16">
        <v>13.61266</v>
      </c>
      <c r="G14" s="8">
        <v>0</v>
      </c>
      <c r="H14" s="16">
        <v>13.86051</v>
      </c>
      <c r="I14" s="8">
        <v>0</v>
      </c>
      <c r="J14" s="16">
        <v>19.275279999999999</v>
      </c>
      <c r="K14" s="8">
        <v>0</v>
      </c>
      <c r="L14" s="16">
        <v>19.904299999999999</v>
      </c>
      <c r="M14" s="8">
        <v>0</v>
      </c>
    </row>
    <row r="15" spans="1:13" x14ac:dyDescent="0.25">
      <c r="A15" s="5"/>
      <c r="B15" s="6" t="s">
        <v>27</v>
      </c>
      <c r="C15" s="7">
        <v>16.010010000000001</v>
      </c>
      <c r="D15" s="7">
        <v>1.5954557729364001</v>
      </c>
      <c r="E15" s="8">
        <f>(C15-$C$14)/$D$14</f>
        <v>1.1309902170877179E-2</v>
      </c>
      <c r="F15" s="7">
        <v>13.548719999999999</v>
      </c>
      <c r="G15" s="8">
        <f>(F15-$F$14)/$D$14</f>
        <v>-4.0833153292255911E-2</v>
      </c>
      <c r="H15" s="7">
        <v>13.80823</v>
      </c>
      <c r="I15" s="8">
        <f>(H15-$H$14)/$D$14</f>
        <v>-3.3386882297765194E-2</v>
      </c>
      <c r="J15" s="7">
        <v>19.27319</v>
      </c>
      <c r="K15" s="8">
        <f>(J15-$J$14)/$D$14</f>
        <v>-1.3347089518419581E-3</v>
      </c>
      <c r="L15" s="7">
        <v>19.878329999999998</v>
      </c>
      <c r="M15" s="8">
        <f>(L15-$L$14)/$D$14</f>
        <v>-1.6584876305910465E-2</v>
      </c>
    </row>
    <row r="16" spans="1:13" x14ac:dyDescent="0.25">
      <c r="A16" s="5"/>
      <c r="B16" s="6" t="s">
        <v>28</v>
      </c>
      <c r="C16" s="7">
        <v>15.90291</v>
      </c>
      <c r="D16" s="7">
        <v>1.5603863728905001</v>
      </c>
      <c r="E16" s="8">
        <f t="shared" ref="E16:E18" si="10">(C16-$C$14)/$D$14</f>
        <v>-5.7085948902013114E-2</v>
      </c>
      <c r="F16" s="7">
        <v>13.51338</v>
      </c>
      <c r="G16" s="8">
        <f t="shared" ref="G16:G18" si="11">(F16-$F$14)/$D$14</f>
        <v>-6.3401868296139224E-2</v>
      </c>
      <c r="H16" s="7">
        <v>13.76383</v>
      </c>
      <c r="I16" s="8">
        <f t="shared" ref="I16:I18" si="12">(H16-$H$14)/$D$14</f>
        <v>-6.1741464815377463E-2</v>
      </c>
      <c r="J16" s="17">
        <v>19.13335</v>
      </c>
      <c r="K16" s="8">
        <f t="shared" ref="K16:K18" si="13">(J16-$J$14)/$D$14</f>
        <v>-9.06388715478538E-2</v>
      </c>
      <c r="L16" s="17">
        <v>19.742100000000001</v>
      </c>
      <c r="M16" s="8">
        <f t="shared" ref="M16:M18" si="14">(L16-$L$14)/$D$14</f>
        <v>-0.10358363253055666</v>
      </c>
    </row>
    <row r="17" spans="1:13" x14ac:dyDescent="0.25">
      <c r="A17" s="5"/>
      <c r="B17" s="6" t="s">
        <v>29</v>
      </c>
      <c r="C17" s="10">
        <v>16.196919999999999</v>
      </c>
      <c r="D17" s="10">
        <v>1.5621613500059999</v>
      </c>
      <c r="E17" s="8">
        <f t="shared" si="10"/>
        <v>0.13067375393589725</v>
      </c>
      <c r="F17" s="10">
        <v>13.85947</v>
      </c>
      <c r="G17" s="8">
        <f t="shared" si="11"/>
        <v>0.15761699349486383</v>
      </c>
      <c r="H17" s="10">
        <v>14.0999</v>
      </c>
      <c r="I17" s="8">
        <f t="shared" si="12"/>
        <v>0.15287845740746117</v>
      </c>
      <c r="J17" s="10">
        <v>19.56288</v>
      </c>
      <c r="K17" s="8">
        <f t="shared" si="13"/>
        <v>0.18366616964111271</v>
      </c>
      <c r="L17" s="10">
        <v>20.232060000000001</v>
      </c>
      <c r="M17" s="8">
        <f t="shared" si="14"/>
        <v>0.20931301725163806</v>
      </c>
    </row>
    <row r="18" spans="1:13" x14ac:dyDescent="0.25">
      <c r="A18" s="5"/>
      <c r="B18" s="6" t="s">
        <v>30</v>
      </c>
      <c r="C18" s="10">
        <v>15.98278</v>
      </c>
      <c r="D18" s="10">
        <v>1.5897321673618001</v>
      </c>
      <c r="E18" s="8">
        <f t="shared" si="10"/>
        <v>-6.0796312064792125E-3</v>
      </c>
      <c r="F18" s="10">
        <v>13.55001</v>
      </c>
      <c r="G18" s="8">
        <f t="shared" si="11"/>
        <v>-4.000933771910848E-2</v>
      </c>
      <c r="H18" s="10">
        <v>13.80481</v>
      </c>
      <c r="I18" s="8">
        <f t="shared" si="12"/>
        <v>-3.5570951491689533E-2</v>
      </c>
      <c r="J18" s="10">
        <v>19.276209999999999</v>
      </c>
      <c r="K18" s="8">
        <f t="shared" si="13"/>
        <v>5.939135527339805E-4</v>
      </c>
      <c r="L18" s="10">
        <v>19.897220000000001</v>
      </c>
      <c r="M18" s="8">
        <f t="shared" si="14"/>
        <v>-4.5214064014561283E-3</v>
      </c>
    </row>
    <row r="19" spans="1:13" x14ac:dyDescent="0.25">
      <c r="A19" s="5">
        <v>2</v>
      </c>
      <c r="B19" s="6" t="s">
        <v>26</v>
      </c>
      <c r="C19" s="14">
        <v>15.85117</v>
      </c>
      <c r="D19" s="14">
        <v>1.5682795702026</v>
      </c>
      <c r="E19" s="8">
        <v>0</v>
      </c>
      <c r="F19" s="14">
        <v>13.50559</v>
      </c>
      <c r="G19" s="8">
        <v>0</v>
      </c>
      <c r="H19" s="14">
        <v>13.74671</v>
      </c>
      <c r="I19" s="8">
        <v>0</v>
      </c>
      <c r="J19" s="14">
        <v>19.229600000000001</v>
      </c>
      <c r="K19" s="8">
        <v>0</v>
      </c>
      <c r="L19" s="14">
        <v>19.900649999999999</v>
      </c>
      <c r="M19" s="8">
        <v>0</v>
      </c>
    </row>
    <row r="20" spans="1:13" x14ac:dyDescent="0.25">
      <c r="A20" s="5"/>
      <c r="B20" s="6" t="s">
        <v>27</v>
      </c>
      <c r="C20" s="7">
        <v>15.860200000000001</v>
      </c>
      <c r="D20" s="7">
        <v>1.5933061758800002</v>
      </c>
      <c r="E20" s="8">
        <f>(C20-$C$19)/$D$19</f>
        <v>5.7579019529243949E-3</v>
      </c>
      <c r="F20" s="7">
        <v>13.44328</v>
      </c>
      <c r="G20" s="8">
        <f>(F20-$F$19)/$D$19</f>
        <v>-3.9731436399410916E-2</v>
      </c>
      <c r="H20" s="7">
        <v>13.69458</v>
      </c>
      <c r="I20" s="8">
        <f>(H20-$H$19)/$D$19</f>
        <v>-3.324024682236059E-2</v>
      </c>
      <c r="J20" s="7">
        <v>19.207820000000002</v>
      </c>
      <c r="K20" s="8">
        <f>(J20-$J$19)/$D$19</f>
        <v>-1.388782995954351E-2</v>
      </c>
      <c r="L20" s="7">
        <v>19.85069</v>
      </c>
      <c r="M20" s="8">
        <f>(L20-$L$19)/$D$19</f>
        <v>-3.1856564957703642E-2</v>
      </c>
    </row>
    <row r="21" spans="1:13" x14ac:dyDescent="0.25">
      <c r="A21" s="5"/>
      <c r="B21" s="6" t="s">
        <v>28</v>
      </c>
      <c r="C21" s="17">
        <v>15.79903</v>
      </c>
      <c r="D21" s="17">
        <v>1.5464330709256</v>
      </c>
      <c r="E21" s="8">
        <f t="shared" ref="E21:E23" si="15">(C21-$C$19)/$D$19</f>
        <v>-3.324662323648319E-2</v>
      </c>
      <c r="F21" s="7">
        <v>13.461550000000001</v>
      </c>
      <c r="G21" s="8">
        <f t="shared" ref="G21:G23" si="16">(F21-$F$19)/$D$19</f>
        <v>-2.8081727796983039E-2</v>
      </c>
      <c r="H21" s="7">
        <v>13.703939999999999</v>
      </c>
      <c r="I21" s="8">
        <f t="shared" ref="I21:I23" si="17">(H21-$H$19)/$D$19</f>
        <v>-2.7271923203383674E-2</v>
      </c>
      <c r="J21" s="7">
        <v>19.070789999999999</v>
      </c>
      <c r="K21" s="8">
        <f t="shared" ref="K21:K23" si="18">(J21-$J$19)/$D$19</f>
        <v>-0.10126383268481047</v>
      </c>
      <c r="L21" s="7">
        <v>19.705249999999999</v>
      </c>
      <c r="M21" s="8">
        <f t="shared" ref="M21:M23" si="19">(L21-$L$19)/$D$19</f>
        <v>-0.12459513196027694</v>
      </c>
    </row>
    <row r="22" spans="1:13" x14ac:dyDescent="0.25">
      <c r="A22" s="5"/>
      <c r="B22" s="6" t="s">
        <v>29</v>
      </c>
      <c r="C22" s="10">
        <v>15.99855</v>
      </c>
      <c r="D22" s="10">
        <v>1.5849278728935001</v>
      </c>
      <c r="E22" s="8">
        <f t="shared" si="15"/>
        <v>9.3975591342403714E-2</v>
      </c>
      <c r="F22" s="10">
        <v>13.660629999999999</v>
      </c>
      <c r="G22" s="8">
        <f t="shared" si="16"/>
        <v>9.8859924560498233E-2</v>
      </c>
      <c r="H22" s="10">
        <v>13.898289999999999</v>
      </c>
      <c r="I22" s="8">
        <f t="shared" si="17"/>
        <v>9.6653685273995579E-2</v>
      </c>
      <c r="J22" s="10">
        <v>19.500969999999999</v>
      </c>
      <c r="K22" s="8">
        <f t="shared" si="18"/>
        <v>0.17303675005148489</v>
      </c>
      <c r="L22" s="10">
        <v>20.221319999999999</v>
      </c>
      <c r="M22" s="8">
        <f t="shared" si="19"/>
        <v>0.20447247167708349</v>
      </c>
    </row>
    <row r="23" spans="1:13" x14ac:dyDescent="0.25">
      <c r="A23" s="5"/>
      <c r="B23" s="6" t="s">
        <v>30</v>
      </c>
      <c r="C23" s="10">
        <v>15.84634</v>
      </c>
      <c r="D23" s="10">
        <v>1.5837459711063999</v>
      </c>
      <c r="E23" s="8">
        <f t="shared" si="15"/>
        <v>-3.0798080213313896E-3</v>
      </c>
      <c r="F23" s="10">
        <v>13.45862</v>
      </c>
      <c r="G23" s="8">
        <f t="shared" si="16"/>
        <v>-2.9950017134975547E-2</v>
      </c>
      <c r="H23" s="10">
        <v>13.70565</v>
      </c>
      <c r="I23" s="8">
        <f t="shared" si="17"/>
        <v>-2.6181556388377547E-2</v>
      </c>
      <c r="J23" s="10">
        <v>19.209299999999999</v>
      </c>
      <c r="K23" s="8">
        <f t="shared" si="18"/>
        <v>-1.294412066936506E-2</v>
      </c>
      <c r="L23" s="10">
        <v>19.864329999999999</v>
      </c>
      <c r="M23" s="8">
        <f t="shared" si="19"/>
        <v>-2.3159136094151801E-2</v>
      </c>
    </row>
    <row r="24" spans="1:13" x14ac:dyDescent="0.25">
      <c r="A24" s="5">
        <v>3</v>
      </c>
      <c r="B24" s="6" t="s">
        <v>26</v>
      </c>
      <c r="C24" s="14">
        <v>15.57316</v>
      </c>
      <c r="D24" s="14">
        <v>1.5799624892719999</v>
      </c>
      <c r="E24" s="8">
        <v>0</v>
      </c>
      <c r="F24" s="14">
        <v>13.28389</v>
      </c>
      <c r="G24" s="8">
        <v>0</v>
      </c>
      <c r="H24" s="14">
        <v>13.51323</v>
      </c>
      <c r="I24" s="8">
        <v>0</v>
      </c>
      <c r="J24" s="14">
        <v>19.187010000000001</v>
      </c>
      <c r="K24" s="8">
        <v>0</v>
      </c>
      <c r="L24" s="14">
        <v>19.966650000000001</v>
      </c>
      <c r="M24" s="8">
        <v>0</v>
      </c>
    </row>
    <row r="25" spans="1:13" x14ac:dyDescent="0.25">
      <c r="A25" s="5"/>
      <c r="B25" s="6" t="s">
        <v>27</v>
      </c>
      <c r="C25" s="7">
        <v>15.56293</v>
      </c>
      <c r="D25" s="7">
        <v>1.5923009511409998</v>
      </c>
      <c r="E25" s="8">
        <f>(C25-$C$24)/$D$24</f>
        <v>-6.474837263202143E-3</v>
      </c>
      <c r="F25" s="7">
        <v>13.22606</v>
      </c>
      <c r="G25" s="8">
        <f>(F25-$F$24)/$D$24</f>
        <v>-3.6602134792861771E-2</v>
      </c>
      <c r="H25" s="7">
        <v>13.46256</v>
      </c>
      <c r="I25" s="8">
        <f>(H25-$H$24)/$D$24</f>
        <v>-3.2070381635039613E-2</v>
      </c>
      <c r="J25" s="7">
        <v>19.111049999999999</v>
      </c>
      <c r="K25" s="8">
        <f>(J25-$J$24)/$D$24</f>
        <v>-4.8077090763719431E-2</v>
      </c>
      <c r="L25" s="7">
        <v>19.848610000000001</v>
      </c>
      <c r="M25" s="8">
        <f>(L25-$L$24)/$D$24</f>
        <v>-7.4710634462207978E-2</v>
      </c>
    </row>
    <row r="26" spans="1:13" x14ac:dyDescent="0.25">
      <c r="A26" s="5"/>
      <c r="B26" s="6" t="s">
        <v>28</v>
      </c>
      <c r="C26" s="7">
        <v>15.570220000000001</v>
      </c>
      <c r="D26" s="7">
        <v>1.5293137035946001</v>
      </c>
      <c r="E26" s="8">
        <f t="shared" ref="E26:E28" si="20">(C26-$C$24)/$D$24</f>
        <v>-1.8608036709488575E-3</v>
      </c>
      <c r="F26" s="7">
        <v>13.318070000000001</v>
      </c>
      <c r="G26" s="8">
        <f t="shared" ref="G26:G27" si="21">(F26-$F$24)/$D$24</f>
        <v>2.1633424990836411E-2</v>
      </c>
      <c r="H26" s="7">
        <v>13.54673</v>
      </c>
      <c r="I26" s="8">
        <f t="shared" ref="I26:I28" si="22">(H26-$H$24)/$D$24</f>
        <v>2.1203035026126409E-2</v>
      </c>
      <c r="J26" s="7">
        <v>18.96181</v>
      </c>
      <c r="K26" s="8">
        <f t="shared" ref="K26:K28" si="23">(J26-$J$24)/$D$24</f>
        <v>-0.14253502948906493</v>
      </c>
      <c r="L26" s="7">
        <v>19.663</v>
      </c>
      <c r="M26" s="8">
        <f t="shared" ref="M26:M28" si="24">(L26-$L$24)/$D$24</f>
        <v>-0.1921881070353221</v>
      </c>
    </row>
    <row r="27" spans="1:13" x14ac:dyDescent="0.25">
      <c r="A27" s="5"/>
      <c r="B27" s="6" t="s">
        <v>29</v>
      </c>
      <c r="C27" s="10">
        <v>15.64005</v>
      </c>
      <c r="D27" s="10">
        <v>1.63659672807</v>
      </c>
      <c r="E27" s="8">
        <f t="shared" si="20"/>
        <v>4.2336448146197268E-2</v>
      </c>
      <c r="F27" s="10">
        <v>13.29566</v>
      </c>
      <c r="G27" s="8">
        <f t="shared" si="21"/>
        <v>7.4495439479854673E-3</v>
      </c>
      <c r="H27" s="10">
        <v>13.528309999999999</v>
      </c>
      <c r="I27" s="8">
        <f t="shared" si="22"/>
        <v>9.5445303938498788E-3</v>
      </c>
      <c r="J27" s="10">
        <v>19.469139999999999</v>
      </c>
      <c r="K27" s="8">
        <f t="shared" si="23"/>
        <v>0.17856753050510449</v>
      </c>
      <c r="L27" s="10">
        <v>20.321680000000001</v>
      </c>
      <c r="M27" s="8">
        <f t="shared" si="24"/>
        <v>0.2247078664276306</v>
      </c>
    </row>
    <row r="28" spans="1:13" x14ac:dyDescent="0.25">
      <c r="A28" s="5"/>
      <c r="B28" s="6" t="s">
        <v>30</v>
      </c>
      <c r="C28" s="10">
        <v>15.581440000000001</v>
      </c>
      <c r="D28" s="10">
        <v>1.5785697096960001</v>
      </c>
      <c r="E28" s="8">
        <f t="shared" si="20"/>
        <v>5.2406307467566101E-3</v>
      </c>
      <c r="F28" s="10">
        <v>13.270810000000001</v>
      </c>
      <c r="G28" s="8">
        <f>(F28-$F$24)/$D$24</f>
        <v>-8.278677556468779E-3</v>
      </c>
      <c r="H28" s="10">
        <v>13.50418</v>
      </c>
      <c r="I28" s="8">
        <f t="shared" si="22"/>
        <v>-5.7279840891477094E-3</v>
      </c>
      <c r="J28" s="10">
        <v>19.118780000000001</v>
      </c>
      <c r="K28" s="8">
        <f t="shared" si="23"/>
        <v>-4.3184569547241695E-2</v>
      </c>
      <c r="L28" s="10">
        <v>19.860109999999999</v>
      </c>
      <c r="M28" s="8">
        <f t="shared" si="24"/>
        <v>-6.7431980647270309E-2</v>
      </c>
    </row>
    <row r="29" spans="1:13" x14ac:dyDescent="0.25">
      <c r="A29" s="5">
        <v>4</v>
      </c>
      <c r="B29" s="6" t="s">
        <v>26</v>
      </c>
      <c r="C29" s="14">
        <v>15.27928</v>
      </c>
      <c r="D29" s="14">
        <v>1.6063687676639999</v>
      </c>
      <c r="E29" s="8">
        <v>0</v>
      </c>
      <c r="F29" s="14">
        <v>13.021800000000001</v>
      </c>
      <c r="G29" s="8">
        <v>0</v>
      </c>
      <c r="H29" s="14">
        <v>13.24245</v>
      </c>
      <c r="I29" s="8">
        <v>0</v>
      </c>
      <c r="J29" s="14">
        <v>19.206150000000001</v>
      </c>
      <c r="K29" s="8">
        <v>0</v>
      </c>
      <c r="L29" s="14">
        <v>20.139279999999999</v>
      </c>
      <c r="M29" s="8">
        <v>0</v>
      </c>
    </row>
    <row r="30" spans="1:13" x14ac:dyDescent="0.25">
      <c r="A30" s="5"/>
      <c r="B30" s="6" t="s">
        <v>27</v>
      </c>
      <c r="C30" s="7">
        <v>15.254110000000001</v>
      </c>
      <c r="D30" s="7">
        <v>1.599643600904</v>
      </c>
      <c r="E30" s="8">
        <f>(C30-$C$29)/$D$29</f>
        <v>-1.5668880338480282E-2</v>
      </c>
      <c r="F30" s="7">
        <v>12.978009999999999</v>
      </c>
      <c r="G30" s="8">
        <f>(F30-$F$29)/$D$29</f>
        <v>-2.7260241160988987E-2</v>
      </c>
      <c r="H30" s="7">
        <v>13.202680000000001</v>
      </c>
      <c r="I30" s="8">
        <f>(H30-$H$29)/$D$29</f>
        <v>-2.4757702465687856E-2</v>
      </c>
      <c r="J30" s="7">
        <v>19.052790000000002</v>
      </c>
      <c r="K30" s="8">
        <f>(J30-$J$29)/$D$29</f>
        <v>-9.5469983659491317E-2</v>
      </c>
      <c r="L30" s="7">
        <v>19.917149999999999</v>
      </c>
      <c r="M30" s="8">
        <f>(L30-$L$29)/$D$29</f>
        <v>-0.13828082596689423</v>
      </c>
    </row>
    <row r="31" spans="1:13" x14ac:dyDescent="0.25">
      <c r="A31" s="5"/>
      <c r="B31" s="6" t="s">
        <v>28</v>
      </c>
      <c r="C31" s="7">
        <v>15.208679999999999</v>
      </c>
      <c r="D31" s="7">
        <v>1.5294517789919999</v>
      </c>
      <c r="E31" s="8">
        <f t="shared" ref="E31:E33" si="25">(C31-$C$29)/$D$29</f>
        <v>-4.3950057683621424E-2</v>
      </c>
      <c r="F31" s="7">
        <v>13.016030000000001</v>
      </c>
      <c r="G31" s="8">
        <f t="shared" ref="G31:G33" si="26">(F31-$F$29)/$D$29</f>
        <v>-3.5919523064376143E-3</v>
      </c>
      <c r="H31" s="7">
        <v>13.23386</v>
      </c>
      <c r="I31" s="8">
        <f t="shared" ref="I31:I33" si="27">(H31-$H$29)/$D$29</f>
        <v>-5.347464525528315E-3</v>
      </c>
      <c r="J31" s="7">
        <v>18.789149999999999</v>
      </c>
      <c r="K31" s="8">
        <f t="shared" ref="K31:K33" si="28">(J31-$J$29)/$D$29</f>
        <v>-0.25959170048257835</v>
      </c>
      <c r="L31" s="7">
        <v>19.588200000000001</v>
      </c>
      <c r="M31" s="8">
        <f t="shared" ref="M31:M33" si="29">(L31-$L$29)/$D$29</f>
        <v>-0.34305945875764615</v>
      </c>
    </row>
    <row r="32" spans="1:13" x14ac:dyDescent="0.25">
      <c r="A32" s="5"/>
      <c r="B32" s="6" t="s">
        <v>29</v>
      </c>
      <c r="C32" s="10">
        <v>15.357839999999999</v>
      </c>
      <c r="D32" s="10">
        <v>1.706722902336</v>
      </c>
      <c r="E32" s="8">
        <f t="shared" si="25"/>
        <v>4.8905333309139459E-2</v>
      </c>
      <c r="F32" s="10">
        <v>12.984019999999999</v>
      </c>
      <c r="G32" s="8">
        <f t="shared" si="26"/>
        <v>-2.3518883559309731E-2</v>
      </c>
      <c r="H32" s="10">
        <v>13.214</v>
      </c>
      <c r="I32" s="8">
        <f t="shared" si="27"/>
        <v>-1.7710752706784596E-2</v>
      </c>
      <c r="J32" s="10">
        <v>19.621110000000002</v>
      </c>
      <c r="K32" s="8">
        <f t="shared" si="28"/>
        <v>0.25832175547302272</v>
      </c>
      <c r="L32" s="10">
        <v>20.665400000000002</v>
      </c>
      <c r="M32" s="8">
        <f t="shared" si="29"/>
        <v>0.32752130805250412</v>
      </c>
    </row>
    <row r="33" spans="1:13" x14ac:dyDescent="0.25">
      <c r="A33" s="5"/>
      <c r="B33" s="6" t="s">
        <v>30</v>
      </c>
      <c r="C33" s="10">
        <v>15.28576</v>
      </c>
      <c r="D33" s="10">
        <v>1.587767048448</v>
      </c>
      <c r="E33" s="8">
        <f t="shared" si="25"/>
        <v>4.0339429715277085E-3</v>
      </c>
      <c r="F33" s="10">
        <v>13.027609999999999</v>
      </c>
      <c r="G33" s="8">
        <f t="shared" si="26"/>
        <v>3.6168531889769671E-3</v>
      </c>
      <c r="H33" s="10">
        <v>13.250450000000001</v>
      </c>
      <c r="I33" s="8">
        <f t="shared" si="27"/>
        <v>4.9801765080595955E-3</v>
      </c>
      <c r="J33" s="10">
        <v>19.062480000000001</v>
      </c>
      <c r="K33" s="8">
        <f t="shared" si="28"/>
        <v>-8.943774486410537E-2</v>
      </c>
      <c r="L33" s="10">
        <v>19.92428</v>
      </c>
      <c r="M33" s="8">
        <f t="shared" si="29"/>
        <v>-0.13384224365408656</v>
      </c>
    </row>
    <row r="34" spans="1:13" x14ac:dyDescent="0.25">
      <c r="A34" s="5">
        <v>5</v>
      </c>
      <c r="B34" s="6" t="s">
        <v>26</v>
      </c>
      <c r="C34" s="14">
        <v>15.053879999999999</v>
      </c>
      <c r="D34" s="14">
        <v>1.66204620222</v>
      </c>
      <c r="E34" s="8">
        <v>0</v>
      </c>
      <c r="F34" s="14">
        <v>12.783799999999999</v>
      </c>
      <c r="G34" s="8">
        <v>0</v>
      </c>
      <c r="H34" s="14">
        <v>13.00066</v>
      </c>
      <c r="I34" s="8">
        <v>0</v>
      </c>
      <c r="J34" s="14">
        <v>19.41667</v>
      </c>
      <c r="K34" s="8">
        <v>0</v>
      </c>
      <c r="L34" s="14">
        <v>20.573399999999999</v>
      </c>
      <c r="M34" s="8">
        <v>0</v>
      </c>
    </row>
    <row r="35" spans="1:13" x14ac:dyDescent="0.25">
      <c r="A35" s="5"/>
      <c r="B35" s="6" t="s">
        <v>27</v>
      </c>
      <c r="C35" s="7">
        <v>15.001440000000001</v>
      </c>
      <c r="D35" s="7">
        <v>1.6282818000480002</v>
      </c>
      <c r="E35" s="8">
        <f>(C35-$C$34)/$D$34</f>
        <v>-3.155146946574329E-2</v>
      </c>
      <c r="F35" s="7">
        <v>12.74793</v>
      </c>
      <c r="G35" s="8">
        <f>(F35-$F$34)/$D$34</f>
        <v>-2.1581830849279351E-2</v>
      </c>
      <c r="H35" s="7">
        <v>12.965479999999999</v>
      </c>
      <c r="I35" s="8">
        <f>(H35-$H$34)/$D$34</f>
        <v>-2.1166679935257157E-2</v>
      </c>
      <c r="J35" s="7">
        <v>19.129439999999999</v>
      </c>
      <c r="K35" s="8">
        <f>(J35-$J$34)/$D$34</f>
        <v>-0.1728170971519005</v>
      </c>
      <c r="L35" s="7">
        <v>20.165569999999999</v>
      </c>
      <c r="M35" s="8">
        <f>(L35-$L$34)/$D$34</f>
        <v>-0.24537825690721524</v>
      </c>
    </row>
    <row r="36" spans="1:13" x14ac:dyDescent="0.25">
      <c r="A36" s="5"/>
      <c r="B36" s="6" t="s">
        <v>28</v>
      </c>
      <c r="C36" s="7">
        <v>15.00056</v>
      </c>
      <c r="D36" s="7">
        <v>1.5894473371520002</v>
      </c>
      <c r="E36" s="8">
        <f t="shared" ref="E36:E38" si="30">(C36-$C$34)/$D$34</f>
        <v>-3.2080937298120643E-2</v>
      </c>
      <c r="F36" s="7">
        <v>12.78655</v>
      </c>
      <c r="G36" s="8">
        <f t="shared" ref="G36:G38" si="31">(F36-$F$34)/$D$34</f>
        <v>1.654586976178829E-3</v>
      </c>
      <c r="H36" s="7">
        <v>13.001429999999999</v>
      </c>
      <c r="I36" s="8">
        <f t="shared" ref="I36:I38" si="32">(H36-$H$34)/$D$34</f>
        <v>4.6328435332951637E-4</v>
      </c>
      <c r="J36" s="7">
        <v>18.97062</v>
      </c>
      <c r="K36" s="8">
        <f t="shared" ref="K36:K38" si="33">(J36-$J$34)/$D$34</f>
        <v>-0.26837400753613788</v>
      </c>
      <c r="L36" s="7">
        <v>19.945419999999999</v>
      </c>
      <c r="M36" s="8">
        <f t="shared" ref="M36:M38" si="34">(L36-$L$34)/$D$34</f>
        <v>-0.37783546520018885</v>
      </c>
    </row>
    <row r="37" spans="1:13" x14ac:dyDescent="0.25">
      <c r="A37" s="5"/>
      <c r="B37" s="6" t="s">
        <v>29</v>
      </c>
      <c r="C37" s="10">
        <v>15.19239</v>
      </c>
      <c r="D37" s="10">
        <v>1.8067276344480001</v>
      </c>
      <c r="E37" s="8">
        <f t="shared" si="30"/>
        <v>8.333703348017156E-2</v>
      </c>
      <c r="F37" s="10">
        <v>12.749180000000001</v>
      </c>
      <c r="G37" s="8">
        <f t="shared" si="31"/>
        <v>-2.0829745860106962E-2</v>
      </c>
      <c r="H37" s="10">
        <v>12.98054</v>
      </c>
      <c r="I37" s="8">
        <f t="shared" si="32"/>
        <v>-1.2105559985712801E-2</v>
      </c>
      <c r="J37" s="10">
        <v>20.038460000000001</v>
      </c>
      <c r="K37" s="8">
        <f t="shared" si="33"/>
        <v>0.37411114033380899</v>
      </c>
      <c r="L37" s="10">
        <v>21.36279</v>
      </c>
      <c r="M37" s="8">
        <f t="shared" si="34"/>
        <v>0.4749506956819915</v>
      </c>
    </row>
    <row r="38" spans="1:13" ht="14.25" customHeight="1" x14ac:dyDescent="0.25">
      <c r="A38" s="5"/>
      <c r="B38" s="6" t="s">
        <v>30</v>
      </c>
      <c r="C38" s="10">
        <v>15.03623</v>
      </c>
      <c r="D38" s="10">
        <v>1.629083799497</v>
      </c>
      <c r="E38" s="8">
        <f t="shared" si="30"/>
        <v>-1.0619440047108537E-2</v>
      </c>
      <c r="F38" s="10">
        <v>12.7821</v>
      </c>
      <c r="G38" s="8">
        <f t="shared" si="31"/>
        <v>-1.0228355852736799E-3</v>
      </c>
      <c r="H38" s="10">
        <v>12.99968</v>
      </c>
      <c r="I38" s="8">
        <f t="shared" si="32"/>
        <v>-5.8963463151097363E-4</v>
      </c>
      <c r="J38" s="10">
        <v>19.169270000000001</v>
      </c>
      <c r="K38" s="8">
        <f t="shared" si="33"/>
        <v>-0.14885266105692252</v>
      </c>
      <c r="L38" s="10">
        <v>20.20795</v>
      </c>
      <c r="M38" s="8">
        <f t="shared" si="34"/>
        <v>-0.21987956743432674</v>
      </c>
    </row>
    <row r="39" spans="1:13" x14ac:dyDescent="0.25">
      <c r="A39" s="5">
        <v>6</v>
      </c>
      <c r="B39" s="6" t="s">
        <v>26</v>
      </c>
      <c r="C39" s="18">
        <v>14.971880000000001</v>
      </c>
      <c r="D39" s="18">
        <v>1.755599654424</v>
      </c>
      <c r="E39" s="8">
        <v>0</v>
      </c>
      <c r="F39" s="18">
        <v>12.634639999999999</v>
      </c>
      <c r="G39" s="8">
        <v>0</v>
      </c>
      <c r="H39" s="18">
        <v>12.85337</v>
      </c>
      <c r="I39" s="8">
        <v>0</v>
      </c>
      <c r="J39" s="14">
        <v>19.927810000000001</v>
      </c>
      <c r="K39" s="8">
        <v>0</v>
      </c>
      <c r="L39" s="14">
        <v>21.40728</v>
      </c>
      <c r="M39" s="8">
        <v>0</v>
      </c>
    </row>
    <row r="40" spans="1:13" x14ac:dyDescent="0.25">
      <c r="A40" s="5"/>
      <c r="B40" s="6" t="s">
        <v>27</v>
      </c>
      <c r="C40" s="18">
        <v>14.878030000000001</v>
      </c>
      <c r="D40" s="18">
        <v>1.6878024060780001</v>
      </c>
      <c r="E40" s="8">
        <f>(C40-$C$39)/$D$39</f>
        <v>-5.3457517927566062E-2</v>
      </c>
      <c r="F40" s="18">
        <v>12.598470000000001</v>
      </c>
      <c r="G40" s="8">
        <f>(F40-$F$39)/$D$39</f>
        <v>-2.0602647026531574E-2</v>
      </c>
      <c r="H40" s="18">
        <v>12.81428</v>
      </c>
      <c r="I40" s="8">
        <f>(H40-$H$39)/$D$39</f>
        <v>-2.2265896385599941E-2</v>
      </c>
      <c r="J40" s="18">
        <v>19.445399999999999</v>
      </c>
      <c r="K40" s="8">
        <f>(J40-$J$39)/$D$39</f>
        <v>-0.27478360387253375</v>
      </c>
      <c r="L40" s="18">
        <v>20.716660000000001</v>
      </c>
      <c r="M40" s="8">
        <f>(L40-$L$39)/$D$39</f>
        <v>-0.39338125765727994</v>
      </c>
    </row>
    <row r="41" spans="1:13" x14ac:dyDescent="0.25">
      <c r="A41" s="5"/>
      <c r="B41" s="6" t="s">
        <v>28</v>
      </c>
      <c r="C41" s="7">
        <v>14.927300000000001</v>
      </c>
      <c r="D41" s="7">
        <v>1.7045200251300001</v>
      </c>
      <c r="E41" s="8">
        <f t="shared" ref="E41:E43" si="35">(C41-$C$39)/$D$39</f>
        <v>-2.5393033023024963E-2</v>
      </c>
      <c r="F41" s="7">
        <v>12.621510000000001</v>
      </c>
      <c r="G41" s="8">
        <f t="shared" ref="G41:G43" si="36">(F41-$F$39)/$D$39</f>
        <v>-7.4789260563544561E-3</v>
      </c>
      <c r="H41" s="7">
        <v>12.84004</v>
      </c>
      <c r="I41" s="8">
        <f t="shared" ref="I41:I43" si="37">(H41-$H$39)/$D$39</f>
        <v>-7.5928472453324338E-3</v>
      </c>
      <c r="J41" s="7">
        <v>19.514520000000001</v>
      </c>
      <c r="K41" s="8">
        <f t="shared" ref="K41:K43" si="38">(J41-$J$39)/$D$39</f>
        <v>-0.2354124409620014</v>
      </c>
      <c r="L41" s="7">
        <v>20.778919999999999</v>
      </c>
      <c r="M41" s="8">
        <f t="shared" ref="M41:M43" si="39">(L41-$L$39)/$D$39</f>
        <v>-0.35791759152866842</v>
      </c>
    </row>
    <row r="42" spans="1:13" x14ac:dyDescent="0.25">
      <c r="A42" s="5"/>
      <c r="B42" s="6" t="s">
        <v>29</v>
      </c>
      <c r="C42" s="7">
        <v>15.17591</v>
      </c>
      <c r="D42" s="7">
        <v>1.942105212839</v>
      </c>
      <c r="E42" s="8">
        <f t="shared" si="35"/>
        <v>0.11621670093512311</v>
      </c>
      <c r="F42" s="7">
        <v>12.614269999999999</v>
      </c>
      <c r="G42" s="8">
        <f t="shared" si="36"/>
        <v>-1.1602873097330969E-2</v>
      </c>
      <c r="H42" s="7">
        <v>12.85196</v>
      </c>
      <c r="I42" s="8">
        <f t="shared" si="37"/>
        <v>-8.0314438228943632E-4</v>
      </c>
      <c r="J42" s="7">
        <v>20.767890000000001</v>
      </c>
      <c r="K42" s="8">
        <f t="shared" si="38"/>
        <v>0.47851456217996624</v>
      </c>
      <c r="L42" s="7">
        <v>22.48199</v>
      </c>
      <c r="M42" s="19">
        <f t="shared" si="39"/>
        <v>0.61216120502860571</v>
      </c>
    </row>
    <row r="43" spans="1:13" x14ac:dyDescent="0.25">
      <c r="A43" s="5"/>
      <c r="B43" s="6" t="s">
        <v>30</v>
      </c>
      <c r="C43" s="10">
        <v>14.92165</v>
      </c>
      <c r="D43" s="10">
        <v>1.7124160148250001</v>
      </c>
      <c r="E43" s="8">
        <f t="shared" si="35"/>
        <v>-2.8611306611632362E-2</v>
      </c>
      <c r="F43" s="10">
        <v>12.61139</v>
      </c>
      <c r="G43" s="8">
        <f t="shared" si="36"/>
        <v>-1.324333821860273E-2</v>
      </c>
      <c r="H43" s="10">
        <v>12.829879999999999</v>
      </c>
      <c r="I43" s="8">
        <f t="shared" si="37"/>
        <v>-1.3380043645376304E-2</v>
      </c>
      <c r="J43" s="10">
        <v>19.56549</v>
      </c>
      <c r="K43" s="8">
        <f t="shared" si="38"/>
        <v>-0.20637962595115403</v>
      </c>
      <c r="L43" s="10">
        <v>20.861529999999998</v>
      </c>
      <c r="M43" s="8">
        <f t="shared" si="39"/>
        <v>-0.31086244442162325</v>
      </c>
    </row>
    <row r="44" spans="1:13" x14ac:dyDescent="0.25">
      <c r="A44" s="5">
        <v>7</v>
      </c>
      <c r="B44" s="6" t="s">
        <v>26</v>
      </c>
      <c r="C44" s="14">
        <v>15.054510000000001</v>
      </c>
      <c r="D44" s="14">
        <v>1.888785493581</v>
      </c>
      <c r="E44" s="8">
        <v>0</v>
      </c>
      <c r="F44" s="14">
        <v>12.59365</v>
      </c>
      <c r="G44" s="8">
        <v>0</v>
      </c>
      <c r="H44" s="14">
        <v>12.81995</v>
      </c>
      <c r="I44" s="8">
        <v>0</v>
      </c>
      <c r="J44" s="14">
        <v>20.761189999999999</v>
      </c>
      <c r="K44" s="8">
        <v>0</v>
      </c>
      <c r="L44" s="14">
        <v>22.675879999999999</v>
      </c>
      <c r="M44" s="8">
        <v>0</v>
      </c>
    </row>
    <row r="45" spans="1:13" x14ac:dyDescent="0.25">
      <c r="A45" s="5"/>
      <c r="B45" s="6" t="s">
        <v>27</v>
      </c>
      <c r="C45" s="20">
        <v>14.905889999999999</v>
      </c>
      <c r="D45" s="20">
        <v>1.780365463956</v>
      </c>
      <c r="E45" s="8">
        <f>(C45-$C$44)/$D$44</f>
        <v>-7.868548361107347E-2</v>
      </c>
      <c r="F45" s="20">
        <v>12.55111</v>
      </c>
      <c r="G45" s="8">
        <f>(F45-$F$44)/$D$44</f>
        <v>-2.2522409317824621E-2</v>
      </c>
      <c r="H45" s="20">
        <v>12.77032</v>
      </c>
      <c r="I45" s="8">
        <f>(H45-$H$44)/$D$44</f>
        <v>-2.6276144204128566E-2</v>
      </c>
      <c r="J45" s="20">
        <v>20.03303</v>
      </c>
      <c r="K45" s="8">
        <f>(J45-$J$44)/$D$44</f>
        <v>-0.38551757331609987</v>
      </c>
      <c r="L45" s="20">
        <v>21.61617</v>
      </c>
      <c r="M45" s="19">
        <f>(L45-$L$44)/$D$44</f>
        <v>-0.5610536525197819</v>
      </c>
    </row>
    <row r="46" spans="1:13" x14ac:dyDescent="0.25">
      <c r="A46" s="5"/>
      <c r="B46" s="6" t="s">
        <v>28</v>
      </c>
      <c r="C46" s="7">
        <v>14.991580000000001</v>
      </c>
      <c r="D46" s="7">
        <v>1.862543405094</v>
      </c>
      <c r="E46" s="8">
        <f t="shared" ref="E46:E48" si="40">(C46-$C$44)/$D$44</f>
        <v>-3.331770612060822E-2</v>
      </c>
      <c r="F46" s="7">
        <v>12.537649999999999</v>
      </c>
      <c r="G46" s="8">
        <f t="shared" ref="G46:G48" si="41">(F46-$F$44)/$D$44</f>
        <v>-2.9648681753600834E-2</v>
      </c>
      <c r="H46" s="7">
        <v>12.765269999999999</v>
      </c>
      <c r="I46" s="8">
        <f t="shared" ref="I46:I48" si="42">(H46-$H$44)/$D$44</f>
        <v>-2.8949819969408951E-2</v>
      </c>
      <c r="J46" s="7">
        <v>20.399049999999999</v>
      </c>
      <c r="K46" s="8">
        <f t="shared" ref="K46:K48" si="43">(J46-$J$44)/$D$44</f>
        <v>-0.19173167161158625</v>
      </c>
      <c r="L46" s="7">
        <v>22.086469999999998</v>
      </c>
      <c r="M46" s="8">
        <f t="shared" ref="M46:M48" si="44">(L46-$L$44)/$D$44</f>
        <v>-0.3120576698641</v>
      </c>
    </row>
    <row r="47" spans="1:13" x14ac:dyDescent="0.25">
      <c r="A47" s="5"/>
      <c r="B47" s="6" t="s">
        <v>29</v>
      </c>
      <c r="C47" s="7">
        <v>15.29763</v>
      </c>
      <c r="D47" s="7">
        <v>2.1125812863179996</v>
      </c>
      <c r="E47" s="8">
        <f t="shared" si="40"/>
        <v>0.12871763407027312</v>
      </c>
      <c r="F47" s="7">
        <v>12.566319999999999</v>
      </c>
      <c r="G47" s="8">
        <f t="shared" si="41"/>
        <v>-1.4469615577248674E-2</v>
      </c>
      <c r="H47" s="7">
        <v>12.81559</v>
      </c>
      <c r="I47" s="8">
        <f t="shared" si="42"/>
        <v>-2.3083616508161012E-3</v>
      </c>
      <c r="J47" s="7">
        <v>21.76492</v>
      </c>
      <c r="K47" s="19">
        <f t="shared" si="43"/>
        <v>0.53141555958109454</v>
      </c>
      <c r="L47" s="7">
        <v>23.961770000000001</v>
      </c>
      <c r="M47" s="19">
        <f t="shared" si="44"/>
        <v>0.68080256035959275</v>
      </c>
    </row>
    <row r="48" spans="1:13" x14ac:dyDescent="0.25">
      <c r="A48" s="5"/>
      <c r="B48" s="6" t="s">
        <v>30</v>
      </c>
      <c r="C48" s="10">
        <v>14.98725</v>
      </c>
      <c r="D48" s="10">
        <v>1.8413859903749998</v>
      </c>
      <c r="E48" s="8">
        <f t="shared" si="40"/>
        <v>-3.5610184549056928E-2</v>
      </c>
      <c r="F48" s="10">
        <v>12.55756</v>
      </c>
      <c r="G48" s="8">
        <f t="shared" si="41"/>
        <v>-1.9107516508704077E-2</v>
      </c>
      <c r="H48" s="10">
        <v>12.78323</v>
      </c>
      <c r="I48" s="8">
        <f t="shared" si="42"/>
        <v>-1.944106417843262E-2</v>
      </c>
      <c r="J48" s="10">
        <v>20.31362</v>
      </c>
      <c r="K48" s="8">
        <f t="shared" si="43"/>
        <v>-0.2369617945081941</v>
      </c>
      <c r="L48" s="10">
        <v>21.966670000000001</v>
      </c>
      <c r="M48" s="8">
        <f t="shared" si="44"/>
        <v>-0.37548467118697959</v>
      </c>
    </row>
    <row r="49" spans="1:13" x14ac:dyDescent="0.25">
      <c r="A49" s="5">
        <v>8</v>
      </c>
      <c r="B49" s="6" t="s">
        <v>26</v>
      </c>
      <c r="C49" s="7">
        <v>15.29355</v>
      </c>
      <c r="D49" s="7">
        <v>2.0602690588949999</v>
      </c>
      <c r="E49" s="8">
        <v>0</v>
      </c>
      <c r="F49" s="7">
        <v>12.65419</v>
      </c>
      <c r="G49" s="8">
        <v>0</v>
      </c>
      <c r="H49" s="7">
        <v>12.893520000000001</v>
      </c>
      <c r="I49" s="8">
        <v>0</v>
      </c>
      <c r="J49" s="7">
        <v>21.87593</v>
      </c>
      <c r="K49" s="8">
        <v>0</v>
      </c>
      <c r="L49" s="7">
        <v>24.314019999999999</v>
      </c>
      <c r="M49" s="8">
        <v>0</v>
      </c>
    </row>
    <row r="50" spans="1:13" x14ac:dyDescent="0.25">
      <c r="A50" s="5"/>
      <c r="B50" s="6" t="s">
        <v>27</v>
      </c>
      <c r="C50" s="20">
        <v>15.07549</v>
      </c>
      <c r="D50" s="20">
        <v>1.9032564917160002</v>
      </c>
      <c r="E50" s="8">
        <f>(C50-$C$49)/$D$49</f>
        <v>-0.10584054498054409</v>
      </c>
      <c r="F50" s="20">
        <v>12.601800000000001</v>
      </c>
      <c r="G50" s="8">
        <f>(F50-$F$49)/$D$49</f>
        <v>-2.542871756182068E-2</v>
      </c>
      <c r="H50" s="20">
        <v>12.82883</v>
      </c>
      <c r="I50" s="8">
        <f>(H50-$H$49)/$D$49</f>
        <v>-3.1398811587597338E-2</v>
      </c>
      <c r="J50" s="20">
        <v>20.874680000000001</v>
      </c>
      <c r="K50" s="8">
        <f>(J50-$J$49)/$D$49</f>
        <v>-0.48598021490309962</v>
      </c>
      <c r="L50" s="20">
        <v>22.85041</v>
      </c>
      <c r="M50" s="19">
        <f>(L50-$L$49)/$D$49</f>
        <v>-0.71039750545251046</v>
      </c>
    </row>
    <row r="51" spans="1:13" x14ac:dyDescent="0.25">
      <c r="A51" s="5"/>
      <c r="B51" s="6" t="s">
        <v>28</v>
      </c>
      <c r="C51" s="7">
        <v>15.268470000000001</v>
      </c>
      <c r="D51" s="7">
        <v>2.065101792369</v>
      </c>
      <c r="E51" s="8">
        <f t="shared" ref="E51:E53" si="45">(C51-$C$49)/$D$49</f>
        <v>-1.2173167330606059E-2</v>
      </c>
      <c r="F51" s="7">
        <v>12.60549</v>
      </c>
      <c r="G51" s="8">
        <f t="shared" ref="G51:G53" si="46">(F51-$F$49)/$D$49</f>
        <v>-2.363768935408846E-2</v>
      </c>
      <c r="H51" s="7">
        <v>12.848140000000001</v>
      </c>
      <c r="I51" s="8">
        <f t="shared" ref="I51:I53" si="47">(H51-$H$49)/$D$49</f>
        <v>-2.2026249340626781E-2</v>
      </c>
      <c r="J51" s="7">
        <v>21.681889999999999</v>
      </c>
      <c r="K51" s="8">
        <f t="shared" ref="K51:K53" si="48">(J51-$J$49)/$D$49</f>
        <v>-9.4181873557850779E-2</v>
      </c>
      <c r="L51" s="7">
        <v>23.927289999999999</v>
      </c>
      <c r="M51" s="8">
        <f t="shared" ref="M51:M53" si="49">(L51-$L$49)/$D$49</f>
        <v>-0.18770849289335925</v>
      </c>
    </row>
    <row r="52" spans="1:13" x14ac:dyDescent="0.25">
      <c r="A52" s="5"/>
      <c r="B52" s="6" t="s">
        <v>29</v>
      </c>
      <c r="C52" s="7">
        <v>15.563359999999999</v>
      </c>
      <c r="D52" s="7">
        <v>2.3203211100319998</v>
      </c>
      <c r="E52" s="8">
        <f t="shared" si="45"/>
        <v>0.13095862350362575</v>
      </c>
      <c r="F52" s="7">
        <v>12.605600000000001</v>
      </c>
      <c r="G52" s="8">
        <f t="shared" si="46"/>
        <v>-2.3584298269304534E-2</v>
      </c>
      <c r="H52" s="7">
        <v>12.87224</v>
      </c>
      <c r="I52" s="8">
        <f t="shared" si="47"/>
        <v>-1.0328748038090774E-2</v>
      </c>
      <c r="J52" s="7">
        <v>22.972159999999999</v>
      </c>
      <c r="K52" s="19">
        <f t="shared" si="48"/>
        <v>0.53208098974604223</v>
      </c>
      <c r="L52" s="7">
        <v>25.668659999999999</v>
      </c>
      <c r="M52" s="19">
        <f t="shared" si="49"/>
        <v>0.65750635537212043</v>
      </c>
    </row>
    <row r="53" spans="1:13" x14ac:dyDescent="0.25">
      <c r="A53" s="5"/>
      <c r="B53" s="6" t="s">
        <v>30</v>
      </c>
      <c r="C53" s="10">
        <v>15.25639</v>
      </c>
      <c r="D53" s="10">
        <v>2.0187331529949999</v>
      </c>
      <c r="E53" s="8">
        <f t="shared" si="45"/>
        <v>-1.8036479186815724E-2</v>
      </c>
      <c r="F53" s="10">
        <v>12.64218</v>
      </c>
      <c r="G53" s="8">
        <f t="shared" si="46"/>
        <v>-5.829335711347086E-3</v>
      </c>
      <c r="H53" s="10">
        <v>12.88124</v>
      </c>
      <c r="I53" s="8">
        <f t="shared" si="47"/>
        <v>-5.9603865558155496E-3</v>
      </c>
      <c r="J53" s="10">
        <v>21.445509999999999</v>
      </c>
      <c r="K53" s="8">
        <f t="shared" si="48"/>
        <v>-0.20891446102231526</v>
      </c>
      <c r="L53" s="10">
        <v>23.565940000000001</v>
      </c>
      <c r="M53" s="8">
        <f t="shared" si="49"/>
        <v>-0.36309820640670187</v>
      </c>
    </row>
    <row r="54" spans="1:13" x14ac:dyDescent="0.25">
      <c r="A54" s="5">
        <v>9</v>
      </c>
      <c r="B54" s="6" t="s">
        <v>26</v>
      </c>
      <c r="C54" s="7">
        <v>15.65978</v>
      </c>
      <c r="D54" s="14">
        <v>2.265530126182</v>
      </c>
      <c r="E54" s="8">
        <v>0</v>
      </c>
      <c r="F54" s="14">
        <v>12.7918</v>
      </c>
      <c r="G54" s="8">
        <v>0</v>
      </c>
      <c r="H54" s="14">
        <v>13.04918</v>
      </c>
      <c r="I54" s="8">
        <v>0</v>
      </c>
      <c r="J54" s="14">
        <v>23.172720000000002</v>
      </c>
      <c r="K54" s="8">
        <v>0</v>
      </c>
      <c r="L54" s="14">
        <v>26.138439999999999</v>
      </c>
      <c r="M54" s="8">
        <v>0</v>
      </c>
    </row>
    <row r="55" spans="1:13" x14ac:dyDescent="0.25">
      <c r="A55" s="5"/>
      <c r="B55" s="6" t="s">
        <v>27</v>
      </c>
      <c r="C55" s="20">
        <v>15.37477</v>
      </c>
      <c r="D55" s="20">
        <v>2.0527485792569999</v>
      </c>
      <c r="E55" s="8">
        <f>(C55-$C$54)/$D$54</f>
        <v>-0.12580278527583069</v>
      </c>
      <c r="F55" s="20">
        <v>12.744059999999999</v>
      </c>
      <c r="G55" s="8">
        <f>(F55-$F$54)/$D$54</f>
        <v>-2.1072330686882173E-2</v>
      </c>
      <c r="H55" s="20">
        <v>12.98272</v>
      </c>
      <c r="I55" s="8">
        <f>(H55-$H$54)/$D$54</f>
        <v>-2.9335297391079703E-2</v>
      </c>
      <c r="J55" s="20">
        <v>21.934709999999999</v>
      </c>
      <c r="K55" s="19">
        <f>(J55-$J$54)/$D$54</f>
        <v>-0.54645488298421674</v>
      </c>
      <c r="L55" s="20">
        <v>24.369140000000002</v>
      </c>
      <c r="M55" s="19">
        <f>(L55-$L$54)/$D$54</f>
        <v>-0.78096511697318383</v>
      </c>
    </row>
    <row r="56" spans="1:13" x14ac:dyDescent="0.25">
      <c r="A56" s="5"/>
      <c r="B56" s="6" t="s">
        <v>28</v>
      </c>
      <c r="C56" s="7">
        <v>15.637930000000001</v>
      </c>
      <c r="D56" s="7">
        <v>2.2941781585800003</v>
      </c>
      <c r="E56" s="8">
        <f t="shared" ref="E56:E58" si="50">(C56-$C$54)/$D$54</f>
        <v>-9.6445417995044171E-3</v>
      </c>
      <c r="F56" s="7">
        <v>12.726419999999999</v>
      </c>
      <c r="G56" s="8">
        <f t="shared" ref="G56:G58" si="51">(F56-$F$54)/$D$54</f>
        <v>-2.8858587773530602E-2</v>
      </c>
      <c r="H56" s="7">
        <v>12.98812</v>
      </c>
      <c r="I56" s="8">
        <f t="shared" ref="I56:I58" si="52">(H56-$H$54)/$D$54</f>
        <v>-2.6951749303330264E-2</v>
      </c>
      <c r="J56" s="7">
        <v>23.134350000000001</v>
      </c>
      <c r="K56" s="8">
        <f t="shared" ref="K56:K58" si="53">(J56-$J$54)/$D$54</f>
        <v>-1.6936433356842515E-2</v>
      </c>
      <c r="L56" s="7">
        <v>25.99822</v>
      </c>
      <c r="M56" s="8">
        <f t="shared" ref="M56:M58" si="54">(L56-$L$54)/$D$54</f>
        <v>-6.1892798678561844E-2</v>
      </c>
    </row>
    <row r="57" spans="1:13" x14ac:dyDescent="0.25">
      <c r="A57" s="5"/>
      <c r="B57" s="6" t="s">
        <v>29</v>
      </c>
      <c r="C57" s="7">
        <v>15.96855</v>
      </c>
      <c r="D57" s="7">
        <v>2.5649563280250001</v>
      </c>
      <c r="E57" s="8">
        <f t="shared" si="50"/>
        <v>0.13629039686192901</v>
      </c>
      <c r="F57" s="7">
        <v>12.726290000000001</v>
      </c>
      <c r="G57" s="8">
        <f t="shared" si="51"/>
        <v>-2.8915969486753595E-2</v>
      </c>
      <c r="H57" s="7">
        <v>13.01624</v>
      </c>
      <c r="I57" s="8">
        <f t="shared" si="52"/>
        <v>-1.4539643335271964E-2</v>
      </c>
      <c r="J57" s="7">
        <v>24.310890000000001</v>
      </c>
      <c r="K57" s="19">
        <f t="shared" si="53"/>
        <v>0.50238572722849084</v>
      </c>
      <c r="L57" s="7">
        <v>27.417850000000001</v>
      </c>
      <c r="M57" s="19">
        <f t="shared" si="54"/>
        <v>0.56472875165696279</v>
      </c>
    </row>
    <row r="58" spans="1:13" x14ac:dyDescent="0.25">
      <c r="A58" s="5"/>
      <c r="B58" s="6" t="s">
        <v>30</v>
      </c>
      <c r="C58" s="10">
        <v>15.68229</v>
      </c>
      <c r="D58" s="10">
        <v>2.2388664495600001</v>
      </c>
      <c r="E58" s="8">
        <f t="shared" si="50"/>
        <v>9.9358643435634216E-3</v>
      </c>
      <c r="F58" s="10">
        <v>12.82621</v>
      </c>
      <c r="G58" s="8">
        <f t="shared" si="51"/>
        <v>1.5188498092492406E-2</v>
      </c>
      <c r="H58" s="10">
        <v>13.08408</v>
      </c>
      <c r="I58" s="8">
        <f t="shared" si="52"/>
        <v>1.5404783011566408E-2</v>
      </c>
      <c r="J58" s="10">
        <v>22.877359999999999</v>
      </c>
      <c r="K58" s="8">
        <f t="shared" si="53"/>
        <v>-0.13037125244401837</v>
      </c>
      <c r="L58" s="10">
        <v>25.548580000000001</v>
      </c>
      <c r="M58" s="8">
        <f t="shared" si="54"/>
        <v>-0.26036290278517005</v>
      </c>
    </row>
    <row r="59" spans="1:13" x14ac:dyDescent="0.25">
      <c r="A59" s="5">
        <v>10</v>
      </c>
      <c r="B59" s="6" t="s">
        <v>26</v>
      </c>
      <c r="C59" s="7">
        <v>16.12547</v>
      </c>
      <c r="D59" s="14">
        <v>2.5008104522149996</v>
      </c>
      <c r="E59" s="8">
        <v>0</v>
      </c>
      <c r="F59" s="8">
        <v>12.982530000000001</v>
      </c>
      <c r="G59" s="8">
        <v>0</v>
      </c>
      <c r="H59" s="14">
        <v>13.26263</v>
      </c>
      <c r="I59" s="8">
        <v>0</v>
      </c>
      <c r="J59" s="14">
        <v>24.55359</v>
      </c>
      <c r="K59" s="8">
        <v>0</v>
      </c>
      <c r="L59" s="14">
        <v>27.947179999999999</v>
      </c>
      <c r="M59" s="8">
        <v>0</v>
      </c>
    </row>
    <row r="60" spans="1:13" x14ac:dyDescent="0.25">
      <c r="A60" s="5"/>
      <c r="B60" s="6" t="s">
        <v>27</v>
      </c>
      <c r="C60" s="20">
        <v>15.76815</v>
      </c>
      <c r="D60" s="20">
        <v>2.22335960808</v>
      </c>
      <c r="E60" s="8">
        <f>(C60-$C$59)/$D$59</f>
        <v>-0.1428816804902254</v>
      </c>
      <c r="F60" s="20">
        <v>12.949439999999999</v>
      </c>
      <c r="G60" s="8">
        <f>(F60-$F$59)/$D$59</f>
        <v>-1.3231710532356885E-2</v>
      </c>
      <c r="H60" s="20">
        <v>13.202819999999999</v>
      </c>
      <c r="I60" s="8">
        <f>(H60-$H$59)/$D$59</f>
        <v>-2.3916246809919602E-2</v>
      </c>
      <c r="J60" s="20">
        <v>23.137039999999999</v>
      </c>
      <c r="K60" s="19">
        <f>(J60-$J$59)/$D$59</f>
        <v>-0.56643637215501264</v>
      </c>
      <c r="L60" s="20">
        <v>26.056429999999999</v>
      </c>
      <c r="M60" s="19">
        <f>(L60-$L$59)/$D$59</f>
        <v>-0.7560549014521829</v>
      </c>
    </row>
    <row r="61" spans="1:13" x14ac:dyDescent="0.25">
      <c r="A61" s="5"/>
      <c r="B61" s="6" t="s">
        <v>28</v>
      </c>
      <c r="C61" s="7">
        <v>16.114730000000002</v>
      </c>
      <c r="D61" s="7">
        <v>2.5529390363710003</v>
      </c>
      <c r="E61" s="8">
        <f t="shared" ref="E61:E63" si="55">(C61-$C$59)/$D$59</f>
        <v>-4.2946077702473865E-3</v>
      </c>
      <c r="F61" s="7">
        <v>12.91032</v>
      </c>
      <c r="G61" s="8">
        <f t="shared" ref="G61:G63" si="56">(F61-$F$59)/$D$59</f>
        <v>-2.887463939381843E-2</v>
      </c>
      <c r="H61" s="7">
        <v>13.19548</v>
      </c>
      <c r="I61" s="8">
        <f t="shared" ref="I61:I63" si="57">(H61-$H$59)/$D$59</f>
        <v>-2.6851295323291779E-2</v>
      </c>
      <c r="J61" s="7">
        <v>24.719799999999999</v>
      </c>
      <c r="K61" s="8">
        <f t="shared" ref="K61:K63" si="58">(J61-$J$59)/$D$59</f>
        <v>6.6462454142730096E-2</v>
      </c>
      <c r="L61" s="7">
        <v>28.17062</v>
      </c>
      <c r="M61" s="8">
        <f t="shared" ref="M61:M63" si="59">(L61-$L$59)/$D$59</f>
        <v>8.9347035398902958E-2</v>
      </c>
    </row>
    <row r="62" spans="1:13" x14ac:dyDescent="0.25">
      <c r="A62" s="5"/>
      <c r="B62" s="6" t="s">
        <v>29</v>
      </c>
      <c r="C62" s="7">
        <v>16.481950000000001</v>
      </c>
      <c r="D62" s="7">
        <v>2.8430984665150003</v>
      </c>
      <c r="E62" s="8">
        <f t="shared" si="55"/>
        <v>0.14254578937970383</v>
      </c>
      <c r="F62" s="7">
        <v>12.901350000000001</v>
      </c>
      <c r="G62" s="8">
        <f t="shared" si="56"/>
        <v>-3.246147660975171E-2</v>
      </c>
      <c r="H62" s="7">
        <v>13.220079999999999</v>
      </c>
      <c r="I62" s="8">
        <f t="shared" si="57"/>
        <v>-1.7014484229427796E-2</v>
      </c>
      <c r="J62" s="7">
        <v>25.70581</v>
      </c>
      <c r="K62" s="8">
        <f t="shared" si="58"/>
        <v>0.46073863734033255</v>
      </c>
      <c r="L62" s="7">
        <v>29.080729999999999</v>
      </c>
      <c r="M62" s="8">
        <f t="shared" si="59"/>
        <v>0.45327305753860714</v>
      </c>
    </row>
    <row r="63" spans="1:13" x14ac:dyDescent="0.25">
      <c r="A63" s="5"/>
      <c r="B63" s="6" t="s">
        <v>30</v>
      </c>
      <c r="C63" s="10">
        <v>16.210270000000001</v>
      </c>
      <c r="D63" s="10">
        <v>2.495331154504</v>
      </c>
      <c r="E63" s="8">
        <f t="shared" si="55"/>
        <v>3.3909007347955093E-2</v>
      </c>
      <c r="F63" s="10">
        <v>13.062390000000001</v>
      </c>
      <c r="G63" s="8">
        <f t="shared" si="56"/>
        <v>3.1933647721788361E-2</v>
      </c>
      <c r="H63" s="10">
        <v>13.34376</v>
      </c>
      <c r="I63" s="8">
        <f t="shared" si="57"/>
        <v>3.2441483091268292E-2</v>
      </c>
      <c r="J63" s="10">
        <v>24.48959</v>
      </c>
      <c r="K63" s="8">
        <f t="shared" si="58"/>
        <v>-2.5591703658833655E-2</v>
      </c>
      <c r="L63" s="10">
        <v>27.723009999999999</v>
      </c>
      <c r="M63" s="8">
        <f t="shared" si="59"/>
        <v>-8.9638940768761846E-2</v>
      </c>
    </row>
    <row r="64" spans="1:13" x14ac:dyDescent="0.25">
      <c r="A64" s="5">
        <v>11</v>
      </c>
      <c r="B64" s="6" t="s">
        <v>26</v>
      </c>
      <c r="C64" s="7">
        <v>16.66705</v>
      </c>
      <c r="D64" s="14">
        <v>2.7620968601000002</v>
      </c>
      <c r="E64" s="8">
        <v>0</v>
      </c>
      <c r="F64" s="14">
        <v>13.208080000000001</v>
      </c>
      <c r="G64" s="8">
        <v>0</v>
      </c>
      <c r="H64" s="14">
        <v>13.51501</v>
      </c>
      <c r="I64" s="8">
        <v>0</v>
      </c>
      <c r="J64" s="14">
        <v>25.960370000000001</v>
      </c>
      <c r="K64" s="8">
        <v>0</v>
      </c>
      <c r="L64" s="14">
        <v>29.63936</v>
      </c>
      <c r="M64" s="8">
        <v>0</v>
      </c>
    </row>
    <row r="65" spans="1:13" x14ac:dyDescent="0.25">
      <c r="A65" s="5"/>
      <c r="B65" s="6" t="s">
        <v>27</v>
      </c>
      <c r="C65" s="20">
        <v>16.2151</v>
      </c>
      <c r="D65" s="20">
        <v>2.4091503749499998</v>
      </c>
      <c r="E65" s="8">
        <f>(C65-$C$64)/$D$64</f>
        <v>-0.1636256883415875</v>
      </c>
      <c r="F65" s="20">
        <v>13.18604</v>
      </c>
      <c r="G65" s="8">
        <f>(F65-$F$64)/$D$64</f>
        <v>-7.9794450072987518E-3</v>
      </c>
      <c r="H65" s="20">
        <v>13.45635</v>
      </c>
      <c r="I65" s="8">
        <f>(H65-$H$64)/$D$64</f>
        <v>-2.123748839056859E-2</v>
      </c>
      <c r="J65" s="20">
        <v>24.411660000000001</v>
      </c>
      <c r="K65" s="19">
        <f>(J65-$J$64)/$D$64</f>
        <v>-0.56070082927646847</v>
      </c>
      <c r="L65" s="20">
        <v>27.80838</v>
      </c>
      <c r="M65" s="19">
        <f>(L65-$L$64)/$D$64</f>
        <v>-0.66289492828781926</v>
      </c>
    </row>
    <row r="66" spans="1:13" x14ac:dyDescent="0.25">
      <c r="A66" s="5"/>
      <c r="B66" s="6" t="s">
        <v>28</v>
      </c>
      <c r="C66" s="7">
        <v>16.671119999999998</v>
      </c>
      <c r="D66" s="7">
        <v>2.8389800394960001</v>
      </c>
      <c r="E66" s="8">
        <f t="shared" ref="E66:E68" si="60">(C66-$C$64)/$D$64</f>
        <v>1.4735182023454939E-3</v>
      </c>
      <c r="F66" s="7">
        <v>13.1333</v>
      </c>
      <c r="G66" s="8">
        <f t="shared" ref="G66:G68" si="61">(F66-$F$64)/$D$64</f>
        <v>-2.7073634194455128E-2</v>
      </c>
      <c r="H66" s="7">
        <v>13.44586</v>
      </c>
      <c r="I66" s="8">
        <f t="shared" ref="I66:I68" si="62">(H66-$H$64)/$D$64</f>
        <v>-2.5035327688507258E-2</v>
      </c>
      <c r="J66" s="7">
        <v>26.37041</v>
      </c>
      <c r="K66" s="8">
        <f t="shared" ref="K66:K68" si="63">(J66-$J$64)/$D$64</f>
        <v>0.14845243333905145</v>
      </c>
      <c r="L66" s="7">
        <v>30.308109999999999</v>
      </c>
      <c r="M66" s="8">
        <f t="shared" ref="M66:M68" si="64">(L66-$L$64)/$D$64</f>
        <v>0.24211678079087623</v>
      </c>
    </row>
    <row r="67" spans="1:13" x14ac:dyDescent="0.25">
      <c r="A67" s="5"/>
      <c r="B67" s="6" t="s">
        <v>29</v>
      </c>
      <c r="C67" s="7">
        <v>17.081939999999999</v>
      </c>
      <c r="D67" s="7">
        <v>3.1515752251500002</v>
      </c>
      <c r="E67" s="8">
        <f t="shared" si="60"/>
        <v>0.1502083456931988</v>
      </c>
      <c r="F67" s="7">
        <v>13.11402</v>
      </c>
      <c r="G67" s="8">
        <f t="shared" si="61"/>
        <v>-3.4053838356919643E-2</v>
      </c>
      <c r="H67" s="7">
        <v>13.466469999999999</v>
      </c>
      <c r="I67" s="8">
        <f t="shared" si="62"/>
        <v>-1.7573605292843911E-2</v>
      </c>
      <c r="J67" s="7">
        <v>27.13618</v>
      </c>
      <c r="K67" s="8">
        <f t="shared" si="63"/>
        <v>0.42569470208855342</v>
      </c>
      <c r="L67" s="7">
        <v>30.659829999999999</v>
      </c>
      <c r="M67" s="8">
        <f t="shared" si="64"/>
        <v>0.36945482062604207</v>
      </c>
    </row>
    <row r="68" spans="1:13" x14ac:dyDescent="0.25">
      <c r="A68" s="5"/>
      <c r="B68" s="6" t="s">
        <v>30</v>
      </c>
      <c r="C68" s="10">
        <v>16.799160000000001</v>
      </c>
      <c r="D68" s="10">
        <v>2.780931266484</v>
      </c>
      <c r="E68" s="8">
        <f t="shared" si="60"/>
        <v>4.7829604351824893E-2</v>
      </c>
      <c r="F68" s="10">
        <v>13.31696</v>
      </c>
      <c r="G68" s="8">
        <f t="shared" si="61"/>
        <v>3.9419327241137107E-2</v>
      </c>
      <c r="H68" s="10">
        <v>13.62594</v>
      </c>
      <c r="I68" s="8">
        <f t="shared" si="62"/>
        <v>4.0161516999075692E-2</v>
      </c>
      <c r="J68" s="10">
        <v>26.16329</v>
      </c>
      <c r="K68" s="8">
        <f t="shared" si="63"/>
        <v>7.346592472236918E-2</v>
      </c>
      <c r="L68" s="10">
        <v>29.877089999999999</v>
      </c>
      <c r="M68" s="8">
        <f t="shared" si="64"/>
        <v>8.6068668855947439E-2</v>
      </c>
    </row>
    <row r="69" spans="1:13" x14ac:dyDescent="0.25">
      <c r="A69" s="5">
        <v>12</v>
      </c>
      <c r="B69" s="6" t="s">
        <v>26</v>
      </c>
      <c r="C69" s="14">
        <v>17.254919999999998</v>
      </c>
      <c r="D69" s="8">
        <v>3.0437747899679999</v>
      </c>
      <c r="E69" s="8">
        <v>0</v>
      </c>
      <c r="F69" s="14">
        <v>13.44599</v>
      </c>
      <c r="G69" s="8">
        <v>0</v>
      </c>
      <c r="H69" s="14">
        <v>13.78323</v>
      </c>
      <c r="I69" s="8">
        <v>0</v>
      </c>
      <c r="J69" s="14">
        <v>27.348030000000001</v>
      </c>
      <c r="K69" s="8">
        <v>0</v>
      </c>
      <c r="L69" s="8">
        <v>31.181999999999999</v>
      </c>
      <c r="M69" s="8">
        <v>0</v>
      </c>
    </row>
    <row r="70" spans="1:13" x14ac:dyDescent="0.25">
      <c r="A70" s="5"/>
      <c r="B70" s="6" t="s">
        <v>27</v>
      </c>
      <c r="C70" s="7">
        <v>16.694569999999999</v>
      </c>
      <c r="D70" s="7">
        <v>2.6070824821950001</v>
      </c>
      <c r="E70" s="8">
        <f>(C70-$C$69)/$D$69</f>
        <v>-0.18409706324096692</v>
      </c>
      <c r="F70" s="7">
        <v>13.438739999999999</v>
      </c>
      <c r="G70" s="8">
        <f>(F70-$F$69)/$D$69</f>
        <v>-2.3819107852184715E-3</v>
      </c>
      <c r="H70" s="7">
        <v>13.72748</v>
      </c>
      <c r="I70" s="8">
        <f>(H70-$H$69)/$D$69</f>
        <v>-1.8316072589781143E-2</v>
      </c>
      <c r="J70" s="7">
        <v>25.739080000000001</v>
      </c>
      <c r="K70" s="19">
        <f>(J70-$J$69)/$D$69</f>
        <v>-0.5286034976381796</v>
      </c>
      <c r="L70" s="21">
        <v>29.604939999999999</v>
      </c>
      <c r="M70" s="19">
        <f>(L70-$L$69)/$D$69</f>
        <v>-0.51812637557740582</v>
      </c>
    </row>
    <row r="71" spans="1:13" x14ac:dyDescent="0.25">
      <c r="A71" s="5"/>
      <c r="B71" s="6" t="s">
        <v>28</v>
      </c>
      <c r="C71" s="7">
        <v>17.375070000000001</v>
      </c>
      <c r="D71" s="7">
        <v>3.1641687851790006</v>
      </c>
      <c r="E71" s="8">
        <f t="shared" ref="E71:E73" si="65">(C71-$C$69)/$D$69</f>
        <v>3.9474011150892538E-2</v>
      </c>
      <c r="F71" s="7">
        <v>13.44904</v>
      </c>
      <c r="G71" s="8">
        <f t="shared" ref="G71:G73" si="66">(F71-$F$69)/$D$69</f>
        <v>1.0020452268848913E-3</v>
      </c>
      <c r="H71" s="7">
        <v>13.794129999999999</v>
      </c>
      <c r="I71" s="8">
        <f t="shared" ref="I71:I73" si="67">(H71-$H$69)/$D$69</f>
        <v>3.5810796632933743E-3</v>
      </c>
      <c r="J71" s="7">
        <v>28.18235</v>
      </c>
      <c r="K71" s="8">
        <f t="shared" ref="K71:K73" si="68">(J71-$J$69)/$D$69</f>
        <v>0.27410700776872182</v>
      </c>
      <c r="L71" s="8">
        <v>32.50291</v>
      </c>
      <c r="M71" s="8">
        <f t="shared" ref="M71:M73" si="69">(L71-$L$69)/$D$69</f>
        <v>0.43397100349000806</v>
      </c>
    </row>
    <row r="72" spans="1:13" x14ac:dyDescent="0.25">
      <c r="A72" s="5"/>
      <c r="B72" s="6" t="s">
        <v>29</v>
      </c>
      <c r="C72" s="10">
        <v>17.727530000000002</v>
      </c>
      <c r="D72" s="10">
        <v>3.4827026794690004</v>
      </c>
      <c r="E72" s="8">
        <f t="shared" si="65"/>
        <v>0.15527101464854823</v>
      </c>
      <c r="F72" s="10">
        <v>13.33212</v>
      </c>
      <c r="G72" s="8">
        <f t="shared" si="66"/>
        <v>-3.7410783601764933E-2</v>
      </c>
      <c r="H72" s="10">
        <v>13.722479999999999</v>
      </c>
      <c r="I72" s="8">
        <f t="shared" si="67"/>
        <v>-1.9958769683035324E-2</v>
      </c>
      <c r="J72" s="10">
        <v>28.549109999999999</v>
      </c>
      <c r="K72" s="8">
        <f t="shared" si="68"/>
        <v>0.39460212495308328</v>
      </c>
      <c r="L72" s="8">
        <v>32.131419999999999</v>
      </c>
      <c r="M72" s="8">
        <f t="shared" si="69"/>
        <v>0.31192189485542771</v>
      </c>
    </row>
    <row r="73" spans="1:13" x14ac:dyDescent="0.25">
      <c r="A73" s="5"/>
      <c r="B73" s="6" t="s">
        <v>30</v>
      </c>
      <c r="C73" s="10">
        <v>17.405270000000002</v>
      </c>
      <c r="D73" s="10">
        <v>3.0854148076300003</v>
      </c>
      <c r="E73" s="8">
        <f t="shared" si="65"/>
        <v>4.9395901594146446E-2</v>
      </c>
      <c r="F73" s="10">
        <v>13.55789</v>
      </c>
      <c r="G73" s="8">
        <f t="shared" si="66"/>
        <v>3.6763560947022884E-2</v>
      </c>
      <c r="H73" s="10">
        <v>13.89758</v>
      </c>
      <c r="I73" s="8">
        <f t="shared" si="67"/>
        <v>3.7568482522717175E-2</v>
      </c>
      <c r="J73" s="10">
        <v>27.78773</v>
      </c>
      <c r="K73" s="8">
        <f t="shared" si="68"/>
        <v>0.14445878238074938</v>
      </c>
      <c r="L73" s="10">
        <v>31.84178</v>
      </c>
      <c r="M73" s="8">
        <f t="shared" si="69"/>
        <v>0.21676373763741497</v>
      </c>
    </row>
  </sheetData>
  <mergeCells count="1">
    <mergeCell ref="A1:M1"/>
  </mergeCells>
  <pageMargins left="0.7" right="0.7" top="0.75" bottom="0.75" header="0.3" footer="0.3"/>
  <pageSetup paperSize="9" scale="72" fitToHeight="0" orientation="landscape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BMI_Boys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</dc:creator>
  <cp:lastModifiedBy>George Moschonis</cp:lastModifiedBy>
  <cp:lastPrinted>2016-03-08T08:48:24Z</cp:lastPrinted>
  <dcterms:created xsi:type="dcterms:W3CDTF">2014-12-30T11:08:54Z</dcterms:created>
  <dcterms:modified xsi:type="dcterms:W3CDTF">2016-03-08T08:48:37Z</dcterms:modified>
</cp:coreProperties>
</file>