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0515" windowHeight="9795"/>
  </bookViews>
  <sheets>
    <sheet name="Weight_Girls" sheetId="1" r:id="rId1"/>
  </sheets>
  <calcPr calcId="145621"/>
</workbook>
</file>

<file path=xl/calcChain.xml><?xml version="1.0" encoding="utf-8"?>
<calcChain xmlns="http://schemas.openxmlformats.org/spreadsheetml/2006/main">
  <c r="M73" i="1" l="1"/>
  <c r="K73" i="1"/>
  <c r="I73" i="1"/>
  <c r="G73" i="1"/>
  <c r="E73" i="1"/>
  <c r="M72" i="1"/>
  <c r="K72" i="1"/>
  <c r="I72" i="1"/>
  <c r="G72" i="1"/>
  <c r="E72" i="1"/>
  <c r="M71" i="1"/>
  <c r="K71" i="1"/>
  <c r="I71" i="1"/>
  <c r="G71" i="1"/>
  <c r="E71" i="1"/>
  <c r="M70" i="1"/>
  <c r="K70" i="1"/>
  <c r="I70" i="1"/>
  <c r="G70" i="1"/>
  <c r="E70" i="1"/>
  <c r="M68" i="1"/>
  <c r="K68" i="1"/>
  <c r="I68" i="1"/>
  <c r="G68" i="1"/>
  <c r="E68" i="1"/>
  <c r="M67" i="1"/>
  <c r="K67" i="1"/>
  <c r="I67" i="1"/>
  <c r="G67" i="1"/>
  <c r="E67" i="1"/>
  <c r="M66" i="1"/>
  <c r="K66" i="1"/>
  <c r="I66" i="1"/>
  <c r="G66" i="1"/>
  <c r="E66" i="1"/>
  <c r="M65" i="1"/>
  <c r="K65" i="1"/>
  <c r="I65" i="1"/>
  <c r="G65" i="1"/>
  <c r="E65" i="1"/>
  <c r="M63" i="1"/>
  <c r="K63" i="1"/>
  <c r="I63" i="1"/>
  <c r="G63" i="1"/>
  <c r="E63" i="1"/>
  <c r="M62" i="1"/>
  <c r="K62" i="1"/>
  <c r="I62" i="1"/>
  <c r="G62" i="1"/>
  <c r="E62" i="1"/>
  <c r="M61" i="1"/>
  <c r="K61" i="1"/>
  <c r="I61" i="1"/>
  <c r="G61" i="1"/>
  <c r="E61" i="1"/>
  <c r="M60" i="1"/>
  <c r="K60" i="1"/>
  <c r="I60" i="1"/>
  <c r="G60" i="1"/>
  <c r="E60" i="1"/>
  <c r="M58" i="1"/>
  <c r="K58" i="1"/>
  <c r="I58" i="1"/>
  <c r="G58" i="1"/>
  <c r="E58" i="1"/>
  <c r="M57" i="1"/>
  <c r="K57" i="1"/>
  <c r="I57" i="1"/>
  <c r="G57" i="1"/>
  <c r="E57" i="1"/>
  <c r="M56" i="1"/>
  <c r="K56" i="1"/>
  <c r="I56" i="1"/>
  <c r="G56" i="1"/>
  <c r="E56" i="1"/>
  <c r="M55" i="1"/>
  <c r="K55" i="1"/>
  <c r="I55" i="1"/>
  <c r="G55" i="1"/>
  <c r="E55" i="1"/>
  <c r="M53" i="1"/>
  <c r="K53" i="1"/>
  <c r="I53" i="1"/>
  <c r="G53" i="1"/>
  <c r="E53" i="1"/>
  <c r="M52" i="1"/>
  <c r="K52" i="1"/>
  <c r="I52" i="1"/>
  <c r="G52" i="1"/>
  <c r="E52" i="1"/>
  <c r="M51" i="1"/>
  <c r="K51" i="1"/>
  <c r="I51" i="1"/>
  <c r="G51" i="1"/>
  <c r="E51" i="1"/>
  <c r="M50" i="1"/>
  <c r="K50" i="1"/>
  <c r="I50" i="1"/>
  <c r="G50" i="1"/>
  <c r="E50" i="1"/>
  <c r="M48" i="1"/>
  <c r="K48" i="1"/>
  <c r="I48" i="1"/>
  <c r="G48" i="1"/>
  <c r="E48" i="1"/>
  <c r="M47" i="1"/>
  <c r="K47" i="1"/>
  <c r="I47" i="1"/>
  <c r="G47" i="1"/>
  <c r="E47" i="1"/>
  <c r="M46" i="1"/>
  <c r="K46" i="1"/>
  <c r="I46" i="1"/>
  <c r="G46" i="1"/>
  <c r="E46" i="1"/>
  <c r="M45" i="1"/>
  <c r="K45" i="1"/>
  <c r="I45" i="1"/>
  <c r="G45" i="1"/>
  <c r="E45" i="1"/>
  <c r="M43" i="1"/>
  <c r="K43" i="1"/>
  <c r="I43" i="1"/>
  <c r="G43" i="1"/>
  <c r="E43" i="1"/>
  <c r="M42" i="1"/>
  <c r="K42" i="1"/>
  <c r="I42" i="1"/>
  <c r="G42" i="1"/>
  <c r="E42" i="1"/>
  <c r="M41" i="1"/>
  <c r="K41" i="1"/>
  <c r="I41" i="1"/>
  <c r="G41" i="1"/>
  <c r="E41" i="1"/>
  <c r="M40" i="1"/>
  <c r="K40" i="1"/>
  <c r="I40" i="1"/>
  <c r="G40" i="1"/>
  <c r="E40" i="1"/>
  <c r="M38" i="1"/>
  <c r="K38" i="1"/>
  <c r="I38" i="1"/>
  <c r="G38" i="1"/>
  <c r="E38" i="1"/>
  <c r="M37" i="1"/>
  <c r="K37" i="1"/>
  <c r="I37" i="1"/>
  <c r="G37" i="1"/>
  <c r="E37" i="1"/>
  <c r="M36" i="1"/>
  <c r="K36" i="1"/>
  <c r="I36" i="1"/>
  <c r="G36" i="1"/>
  <c r="E36" i="1"/>
  <c r="M35" i="1"/>
  <c r="K35" i="1"/>
  <c r="I35" i="1"/>
  <c r="G35" i="1"/>
  <c r="E35" i="1"/>
  <c r="M33" i="1"/>
  <c r="K33" i="1"/>
  <c r="I33" i="1"/>
  <c r="G33" i="1"/>
  <c r="E33" i="1"/>
  <c r="M32" i="1"/>
  <c r="K32" i="1"/>
  <c r="I32" i="1"/>
  <c r="G32" i="1"/>
  <c r="E32" i="1"/>
  <c r="M31" i="1"/>
  <c r="K31" i="1"/>
  <c r="I31" i="1"/>
  <c r="G31" i="1"/>
  <c r="E31" i="1"/>
  <c r="M30" i="1"/>
  <c r="K30" i="1"/>
  <c r="I30" i="1"/>
  <c r="G30" i="1"/>
  <c r="E30" i="1"/>
  <c r="M28" i="1"/>
  <c r="K28" i="1"/>
  <c r="I28" i="1"/>
  <c r="G28" i="1"/>
  <c r="E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<sst xmlns="http://schemas.openxmlformats.org/spreadsheetml/2006/main" count="97" uniqueCount="32">
  <si>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</si>
  <si>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</si>
  <si>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</si>
  <si>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</si>
  <si>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</si>
  <si>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</si>
  <si>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</si>
  <si>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</si>
  <si>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</si>
  <si>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</si>
  <si>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</si>
  <si>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</si>
  <si>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</si>
  <si>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</si>
  <si>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</si>
  <si>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</si>
  <si>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</si>
  <si>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</si>
  <si>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</si>
  <si>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</si>
  <si>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</si>
  <si>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</si>
  <si>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</si>
  <si>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</si>
  <si>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</si>
  <si>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</si>
  <si>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>Pooled SEANUTS</t>
  </si>
  <si>
    <t>Excluding Malaysia</t>
  </si>
  <si>
    <t>Excluding Thailand</t>
  </si>
  <si>
    <t>Excluding Indonesia</t>
  </si>
  <si>
    <t>Excluding Vietnam</t>
  </si>
  <si>
    <t>Supplemental Table 4. Comparisons of body weight values between pooled SEANUTS and individuals countries in girls.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</si>
</sst>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2" fontId="0" fillId="0" borderId="1" xfId="1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/>
    </xf>
    <xf numFmtId="2" fontId="4" fillId="0" borderId="1" xfId="2" applyNumberFormat="1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 vertical="center"/>
    </xf>
    <xf numFmtId="2" fontId="4" fillId="0" borderId="1" xfId="3" applyNumberFormat="1" applyFont="1" applyFill="1" applyBorder="1" applyAlignment="1">
      <alignment horizontal="right" vertical="center"/>
    </xf>
    <xf numFmtId="2" fontId="4" fillId="0" borderId="1" xfId="4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/>
    </xf>
    <xf numFmtId="2" fontId="4" fillId="0" borderId="1" xfId="5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horizontal="center"/>
    </xf>
  </cellXfs>
  <cellStyles count="6">
    <cellStyle name="Normal" xfId="0" builtinId="0"/>
    <cellStyle name="Normal_BMI_Girls_2" xfId="5"/>
    <cellStyle name="Normal_Height_Girls_2" xfId="4"/>
    <cellStyle name="Normal_Weight_Girls" xfId="1"/>
    <cellStyle name="Normal_Weight_Girls_1" xfId="2"/>
    <cellStyle name="Normal_Weight_Girls_2" xfId="3"/>
  </cellStyles>
  <dxfs count="2"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BreakPreview" zoomScale="70" zoomScaleNormal="60" zoomScaleSheetLayoutView="70" workbookViewId="0">
      <selection activeCell="U22" sqref="U22"/>
    </sheetView>
  </sheetViews>
  <sheetFormatPr defaultColWidth="9.140625" defaultRowHeight="15" x14ac:dyDescent="0.25"/>
  <cols>
    <col min="1" max="1" width="11.42578125" style="1" customWidth="1"/>
    <col min="2" max="2" width="18.85546875" style="1" bestFit="1" customWidth="1"/>
    <col min="3" max="3" width="10" style="1" bestFit="1" customWidth="1"/>
    <col min="4" max="4" width="8.42578125" style="1" bestFit="1" customWidth="1"/>
    <col min="5" max="5" width="13.5703125" style="1" customWidth="1"/>
    <col min="6" max="6" width="7.42578125" style="1" bestFit="1" customWidth="1"/>
    <col min="7" max="7" width="13.42578125" style="1" bestFit="1" customWidth="1"/>
    <col min="8" max="8" width="7.42578125" style="1" bestFit="1" customWidth="1"/>
    <col min="9" max="9" width="13.140625" style="1" bestFit="1" customWidth="1"/>
    <col min="10" max="10" width="9.140625" style="1"/>
    <col min="11" max="11" width="12.85546875" style="1" customWidth="1"/>
    <col min="12" max="12" width="9.140625" style="1"/>
    <col min="13" max="13" width="13.140625" style="1" customWidth="1"/>
    <col min="14" max="16384" width="9.140625" style="1"/>
  </cols>
  <sheetData>
    <row r="1" spans="1:13" ht="15.75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3" t="s">
        <v>13</v>
      </c>
      <c r="B3" s="2" t="s">
        <v>14</v>
      </c>
      <c r="C3" s="4" t="s">
        <v>15</v>
      </c>
      <c r="D3" s="5" t="s">
        <v>16</v>
      </c>
      <c r="E3" s="4" t="s">
        <v>17</v>
      </c>
      <c r="F3" s="5" t="s">
        <v>18</v>
      </c>
      <c r="G3" s="4" t="s">
        <v>19</v>
      </c>
      <c r="H3" s="5" t="s">
        <v>20</v>
      </c>
      <c r="I3" s="4" t="s">
        <v>21</v>
      </c>
      <c r="J3" s="5" t="s">
        <v>22</v>
      </c>
      <c r="K3" s="4" t="s">
        <v>23</v>
      </c>
      <c r="L3" s="5" t="s">
        <v>24</v>
      </c>
      <c r="M3" s="4" t="s">
        <v>25</v>
      </c>
    </row>
    <row r="4" spans="1:13" x14ac:dyDescent="0.25">
      <c r="A4" s="5">
        <v>0.5</v>
      </c>
      <c r="B4" s="6" t="s">
        <v>26</v>
      </c>
      <c r="C4" s="7">
        <v>6.9457550000000001</v>
      </c>
      <c r="D4" s="7">
        <v>0.93953838733999995</v>
      </c>
      <c r="E4" s="8">
        <v>0</v>
      </c>
      <c r="F4" s="7">
        <v>5.4093400000000003</v>
      </c>
      <c r="G4" s="8">
        <v>0</v>
      </c>
      <c r="H4" s="7">
        <v>5.579034</v>
      </c>
      <c r="I4" s="8">
        <v>0</v>
      </c>
      <c r="J4" s="8">
        <v>8.7072009999999995</v>
      </c>
      <c r="K4" s="8">
        <v>0</v>
      </c>
      <c r="L4" s="8">
        <v>8.9994460000000007</v>
      </c>
      <c r="M4" s="8">
        <v>0</v>
      </c>
    </row>
    <row r="5" spans="1:13" x14ac:dyDescent="0.25">
      <c r="A5" s="5"/>
      <c r="B5" s="6" t="s">
        <v>27</v>
      </c>
      <c r="C5" s="9">
        <v>7.0417779999999999</v>
      </c>
      <c r="D5" s="9">
        <v>0.90695143093239994</v>
      </c>
      <c r="E5" s="8">
        <f>(C5-$C$4)/$D$4</f>
        <v>0.10220231689719238</v>
      </c>
      <c r="F5" s="9">
        <v>5.6074020000000004</v>
      </c>
      <c r="G5" s="8">
        <f>(F5-$F$4)/$D$4</f>
        <v>0.21080777823325439</v>
      </c>
      <c r="H5" s="9">
        <v>5.7614169999999998</v>
      </c>
      <c r="I5" s="8">
        <f>(H5-$H$4)/$D$4</f>
        <v>0.1941197959099451</v>
      </c>
      <c r="J5" s="9">
        <v>8.817285</v>
      </c>
      <c r="K5" s="8">
        <f>(J5-$J$4)/$D$4</f>
        <v>0.11716817692959611</v>
      </c>
      <c r="L5" s="9">
        <v>9.1276329999999994</v>
      </c>
      <c r="M5" s="8">
        <f>(L5-$L$4)/$D$4</f>
        <v>0.13643614963186218</v>
      </c>
    </row>
    <row r="6" spans="1:13" x14ac:dyDescent="0.25">
      <c r="A6" s="5"/>
      <c r="B6" s="6" t="s">
        <v>28</v>
      </c>
      <c r="C6" s="10">
        <v>7.0033950000000003</v>
      </c>
      <c r="D6" s="10">
        <v>0.97390821650850001</v>
      </c>
      <c r="E6" s="8">
        <f t="shared" ref="E6:E8" si="0">(C6-$C$4)/$D$4</f>
        <v>6.1349276172939789E-2</v>
      </c>
      <c r="F6" s="10">
        <v>5.2550749999999997</v>
      </c>
      <c r="G6" s="8">
        <f t="shared" ref="G6:G8" si="1">(F6-$F$4)/$D$4</f>
        <v>-0.16419233325500637</v>
      </c>
      <c r="H6" s="10">
        <v>5.4649960000000002</v>
      </c>
      <c r="I6" s="8">
        <f t="shared" ref="I6:I8" si="2">(H6-$H$4)/$D$4</f>
        <v>-0.12137662658240254</v>
      </c>
      <c r="J6" s="10">
        <v>8.6657960000000003</v>
      </c>
      <c r="K6" s="8">
        <f t="shared" ref="K6:K8" si="3">(J6-$J$4)/$D$4</f>
        <v>-4.40695138782186E-2</v>
      </c>
      <c r="L6" s="10">
        <v>8.9139149999999994</v>
      </c>
      <c r="M6" s="8">
        <f t="shared" ref="M6:M8" si="4">(L6-$L$4)/$D$4</f>
        <v>-9.1035130817969878E-2</v>
      </c>
    </row>
    <row r="7" spans="1:13" x14ac:dyDescent="0.25">
      <c r="A7" s="5"/>
      <c r="B7" s="6" t="s">
        <v>29</v>
      </c>
      <c r="C7" s="11">
        <v>7.2997930000000002</v>
      </c>
      <c r="D7" s="11">
        <v>1.0177845887145001</v>
      </c>
      <c r="E7" s="8">
        <f t="shared" si="0"/>
        <v>0.37682121855855677</v>
      </c>
      <c r="F7" s="11">
        <v>5.484934</v>
      </c>
      <c r="G7" s="8">
        <f t="shared" si="1"/>
        <v>8.0458660357688797E-2</v>
      </c>
      <c r="H7" s="11">
        <v>5.7014950000000004</v>
      </c>
      <c r="I7" s="8">
        <f t="shared" si="2"/>
        <v>0.13034166740829953</v>
      </c>
      <c r="J7" s="11">
        <v>9.047148</v>
      </c>
      <c r="K7" s="8">
        <f t="shared" si="3"/>
        <v>0.36182342795215722</v>
      </c>
      <c r="L7" s="8">
        <v>9.3095870000000005</v>
      </c>
      <c r="M7" s="8">
        <f t="shared" si="4"/>
        <v>0.33009933833365129</v>
      </c>
    </row>
    <row r="8" spans="1:13" x14ac:dyDescent="0.25">
      <c r="A8" s="5"/>
      <c r="B8" s="6" t="s">
        <v>30</v>
      </c>
      <c r="C8" s="12">
        <v>6.9690089999999998</v>
      </c>
      <c r="D8" s="12">
        <v>0.94050748790130001</v>
      </c>
      <c r="E8" s="8">
        <f t="shared" si="0"/>
        <v>2.4750452257555827E-2</v>
      </c>
      <c r="F8" s="12">
        <v>5.3988290000000001</v>
      </c>
      <c r="G8" s="8">
        <f t="shared" si="1"/>
        <v>-1.1187408776089147E-2</v>
      </c>
      <c r="H8" s="12">
        <v>5.575431</v>
      </c>
      <c r="I8" s="8">
        <f t="shared" si="2"/>
        <v>-3.8348619370420362E-3</v>
      </c>
      <c r="J8" s="12">
        <v>8.6915320000000005</v>
      </c>
      <c r="K8" s="8">
        <f t="shared" si="3"/>
        <v>-1.6677338798642135E-2</v>
      </c>
      <c r="L8" s="12">
        <v>8.9696979999999993</v>
      </c>
      <c r="M8" s="8">
        <f t="shared" si="4"/>
        <v>-3.166235717544582E-2</v>
      </c>
    </row>
    <row r="9" spans="1:13" x14ac:dyDescent="0.25">
      <c r="A9" s="5">
        <v>1</v>
      </c>
      <c r="B9" s="6" t="s">
        <v>26</v>
      </c>
      <c r="C9" s="7">
        <v>8.1519890000000004</v>
      </c>
      <c r="D9" s="7">
        <v>1.1352639225158001</v>
      </c>
      <c r="E9" s="8">
        <v>0</v>
      </c>
      <c r="F9" s="7">
        <v>6.3375859999999999</v>
      </c>
      <c r="G9" s="8">
        <v>0</v>
      </c>
      <c r="H9" s="7">
        <v>6.5339809999999998</v>
      </c>
      <c r="I9" s="8">
        <v>0</v>
      </c>
      <c r="J9" s="7">
        <v>10.339090000000001</v>
      </c>
      <c r="K9" s="8">
        <v>0</v>
      </c>
      <c r="L9" s="7">
        <v>10.71364</v>
      </c>
      <c r="M9" s="8">
        <v>0</v>
      </c>
    </row>
    <row r="10" spans="1:13" x14ac:dyDescent="0.25">
      <c r="A10" s="5"/>
      <c r="B10" s="6" t="s">
        <v>27</v>
      </c>
      <c r="C10" s="9">
        <v>8.1398600000000005</v>
      </c>
      <c r="D10" s="9">
        <v>1.0790963562840001</v>
      </c>
      <c r="E10" s="8">
        <f>(C10-$C$9)/$D$9</f>
        <v>-1.0683859285443846E-2</v>
      </c>
      <c r="F10" s="9">
        <v>6.4657679999999997</v>
      </c>
      <c r="G10" s="8">
        <f>(F10-$F$9)/$D$9</f>
        <v>0.11290942789403741</v>
      </c>
      <c r="H10" s="9">
        <v>6.6425590000000003</v>
      </c>
      <c r="I10" s="8">
        <f>(H10-$H$9)/$D$9</f>
        <v>9.5641196594520833E-2</v>
      </c>
      <c r="J10" s="9">
        <v>10.30756</v>
      </c>
      <c r="K10" s="8">
        <f>(J10-$J$9)/$D$9</f>
        <v>-2.7773277538960316E-2</v>
      </c>
      <c r="L10" s="9">
        <v>10.69842</v>
      </c>
      <c r="M10" s="8">
        <f>(L10-$L$9)/$D$9</f>
        <v>-1.3406574187851477E-2</v>
      </c>
    </row>
    <row r="11" spans="1:13" x14ac:dyDescent="0.25">
      <c r="A11" s="5"/>
      <c r="B11" s="6" t="s">
        <v>28</v>
      </c>
      <c r="C11" s="10">
        <v>8.1527390000000004</v>
      </c>
      <c r="D11" s="10">
        <v>1.1501134129212001</v>
      </c>
      <c r="E11" s="8">
        <f t="shared" ref="E11:E13" si="5">(C11-$C$9)/$D$9</f>
        <v>6.6063933251573074E-4</v>
      </c>
      <c r="F11" s="10">
        <v>6.1657840000000004</v>
      </c>
      <c r="G11" s="8">
        <f t="shared" ref="G11:G13" si="6">(F11-$F$9)/$D$9</f>
        <v>-0.15133221147315065</v>
      </c>
      <c r="H11" s="10">
        <v>6.3961119999999996</v>
      </c>
      <c r="I11" s="8">
        <f t="shared" ref="I11:I13" si="7">(H11-$H$9)/$D$9</f>
        <v>-0.12144224551281065</v>
      </c>
      <c r="J11" s="10">
        <v>10.18512</v>
      </c>
      <c r="K11" s="8">
        <f t="shared" ref="K11:K13" si="8">(J11-$J$9)/$D$9</f>
        <v>-0.13562485070325853</v>
      </c>
      <c r="L11" s="10">
        <v>10.500220000000001</v>
      </c>
      <c r="M11" s="8">
        <f t="shared" ref="M11:M13" si="9">(L11-$L$9)/$D$9</f>
        <v>-0.18799152846066858</v>
      </c>
    </row>
    <row r="12" spans="1:13" x14ac:dyDescent="0.25">
      <c r="A12" s="5"/>
      <c r="B12" s="6" t="s">
        <v>29</v>
      </c>
      <c r="C12" s="11">
        <v>8.5960529999999995</v>
      </c>
      <c r="D12" s="11">
        <v>1.2279917301308998</v>
      </c>
      <c r="E12" s="8">
        <f t="shared" si="5"/>
        <v>0.39115485940567168</v>
      </c>
      <c r="F12" s="11">
        <v>6.4757819999999997</v>
      </c>
      <c r="G12" s="8">
        <f t="shared" si="6"/>
        <v>0.12173028426178707</v>
      </c>
      <c r="H12" s="11">
        <v>6.7214140000000002</v>
      </c>
      <c r="I12" s="8">
        <f t="shared" si="7"/>
        <v>0.16510081601522203</v>
      </c>
      <c r="J12" s="11">
        <v>10.766909999999999</v>
      </c>
      <c r="K12" s="8">
        <f t="shared" si="8"/>
        <v>0.3768462923158245</v>
      </c>
      <c r="L12" s="11">
        <v>11.1036</v>
      </c>
      <c r="M12" s="8">
        <f t="shared" si="9"/>
        <v>0.34349721881043305</v>
      </c>
    </row>
    <row r="13" spans="1:13" x14ac:dyDescent="0.25">
      <c r="A13" s="5"/>
      <c r="B13" s="6" t="s">
        <v>30</v>
      </c>
      <c r="C13" s="12">
        <v>8.1360600000000005</v>
      </c>
      <c r="D13" s="12">
        <v>1.1253676151100001</v>
      </c>
      <c r="E13" s="8">
        <f t="shared" si="5"/>
        <v>-1.4031098570190111E-2</v>
      </c>
      <c r="F13" s="12">
        <v>6.3051519999999996</v>
      </c>
      <c r="G13" s="8">
        <f t="shared" si="6"/>
        <v>-2.8569568147752793E-2</v>
      </c>
      <c r="H13" s="12">
        <v>6.5064250000000001</v>
      </c>
      <c r="I13" s="8">
        <f t="shared" si="7"/>
        <v>-2.4272769929070109E-2</v>
      </c>
      <c r="J13" s="12">
        <v>10.25755</v>
      </c>
      <c r="K13" s="8">
        <f t="shared" si="8"/>
        <v>-7.182470823110787E-2</v>
      </c>
      <c r="L13" s="12">
        <v>10.61171</v>
      </c>
      <c r="M13" s="8">
        <f t="shared" si="9"/>
        <v>-8.9785289551100655E-2</v>
      </c>
    </row>
    <row r="14" spans="1:13" x14ac:dyDescent="0.25">
      <c r="A14" s="5">
        <v>1.5</v>
      </c>
      <c r="B14" s="6" t="s">
        <v>26</v>
      </c>
      <c r="C14" s="7">
        <v>9.3292450000000002</v>
      </c>
      <c r="D14" s="7">
        <v>1.3371588200010001</v>
      </c>
      <c r="E14" s="8">
        <v>0</v>
      </c>
      <c r="F14" s="7">
        <v>7.2399680000000002</v>
      </c>
      <c r="G14" s="8">
        <v>0</v>
      </c>
      <c r="H14" s="7">
        <v>7.4617050000000003</v>
      </c>
      <c r="I14" s="8">
        <v>0</v>
      </c>
      <c r="J14" s="7">
        <v>11.980930000000001</v>
      </c>
      <c r="K14" s="8">
        <v>0</v>
      </c>
      <c r="L14" s="7">
        <v>12.45087</v>
      </c>
      <c r="M14" s="8">
        <v>0</v>
      </c>
    </row>
    <row r="15" spans="1:13" x14ac:dyDescent="0.25">
      <c r="A15" s="5"/>
      <c r="B15" s="6" t="s">
        <v>27</v>
      </c>
      <c r="C15" s="9">
        <v>9.2297270000000005</v>
      </c>
      <c r="D15" s="9">
        <v>1.2595503855909</v>
      </c>
      <c r="E15" s="8">
        <f>(C15-$C$14)/$D$14</f>
        <v>-7.4424966213007773E-2</v>
      </c>
      <c r="F15" s="9">
        <v>7.3133179999999998</v>
      </c>
      <c r="G15" s="8">
        <f>(F15-$F$14)/$D$14</f>
        <v>5.4855114368497174E-2</v>
      </c>
      <c r="H15" s="9">
        <v>7.5123519999999999</v>
      </c>
      <c r="I15" s="8">
        <f>(H15-$H$14)/$D$14</f>
        <v>3.787657774262132E-2</v>
      </c>
      <c r="J15" s="9">
        <v>11.83146</v>
      </c>
      <c r="K15" s="8">
        <f>(J15-$J$14)/$D$14</f>
        <v>-0.11178178520326336</v>
      </c>
      <c r="L15" s="9">
        <v>12.316879999999999</v>
      </c>
      <c r="M15" s="8">
        <f>(L15-$L$14)/$D$14</f>
        <v>-0.10020500033040242</v>
      </c>
    </row>
    <row r="16" spans="1:13" x14ac:dyDescent="0.25">
      <c r="A16" s="5"/>
      <c r="B16" s="6" t="s">
        <v>28</v>
      </c>
      <c r="C16" s="10">
        <v>9.2748279999999994</v>
      </c>
      <c r="D16" s="10">
        <v>1.3288732412872</v>
      </c>
      <c r="E16" s="8">
        <f t="shared" ref="E16:E18" si="10">(C16-$C$14)/$D$14</f>
        <v>-4.0695988528842167E-2</v>
      </c>
      <c r="F16" s="10">
        <v>7.0609919999999997</v>
      </c>
      <c r="G16" s="8">
        <f t="shared" ref="G16:G18" si="11">(F16-$F$14)/$D$14</f>
        <v>-0.13384797476777413</v>
      </c>
      <c r="H16" s="10">
        <v>7.3093769999999996</v>
      </c>
      <c r="I16" s="8">
        <f t="shared" ref="I16:I18" si="12">(H16-$H$14)/$D$14</f>
        <v>-0.11391915284968675</v>
      </c>
      <c r="J16" s="10">
        <v>11.71144</v>
      </c>
      <c r="K16" s="8">
        <f t="shared" ref="K16:K18" si="13">(J16-$J$14)/$D$14</f>
        <v>-0.20153926068393249</v>
      </c>
      <c r="L16" s="10">
        <v>12.105219999999999</v>
      </c>
      <c r="M16" s="8">
        <f t="shared" ref="M16:M18" si="14">(L16-$L$14)/$D$14</f>
        <v>-0.25849584569149564</v>
      </c>
    </row>
    <row r="17" spans="1:13" x14ac:dyDescent="0.25">
      <c r="A17" s="5"/>
      <c r="B17" s="6" t="s">
        <v>29</v>
      </c>
      <c r="C17" s="11">
        <v>9.8558889999999995</v>
      </c>
      <c r="D17" s="11">
        <v>1.4426094296967</v>
      </c>
      <c r="E17" s="8">
        <f t="shared" si="10"/>
        <v>0.39385299047693179</v>
      </c>
      <c r="F17" s="11">
        <v>7.4425350000000003</v>
      </c>
      <c r="G17" s="8">
        <f t="shared" si="11"/>
        <v>0.15149060602976741</v>
      </c>
      <c r="H17" s="11">
        <v>7.714251</v>
      </c>
      <c r="I17" s="8">
        <f t="shared" si="12"/>
        <v>0.18886761708666053</v>
      </c>
      <c r="J17" s="11">
        <v>12.48809</v>
      </c>
      <c r="K17" s="8">
        <f t="shared" si="13"/>
        <v>0.37928179690698194</v>
      </c>
      <c r="L17" s="11">
        <v>12.911009999999999</v>
      </c>
      <c r="M17" s="8">
        <f t="shared" si="14"/>
        <v>0.34411768678282734</v>
      </c>
    </row>
    <row r="18" spans="1:13" x14ac:dyDescent="0.25">
      <c r="A18" s="5"/>
      <c r="B18" s="6" t="s">
        <v>30</v>
      </c>
      <c r="C18" s="12">
        <v>9.2784089999999999</v>
      </c>
      <c r="D18" s="12">
        <v>1.3159242740385</v>
      </c>
      <c r="E18" s="8">
        <f t="shared" si="10"/>
        <v>-3.8017922209092787E-2</v>
      </c>
      <c r="F18" s="12">
        <v>7.1915040000000001</v>
      </c>
      <c r="G18" s="8">
        <f t="shared" si="11"/>
        <v>-3.6244011762165858E-2</v>
      </c>
      <c r="H18" s="12">
        <v>7.4158470000000003</v>
      </c>
      <c r="I18" s="8">
        <f t="shared" si="12"/>
        <v>-3.4295103404370211E-2</v>
      </c>
      <c r="J18" s="12">
        <v>11.837490000000001</v>
      </c>
      <c r="K18" s="8">
        <f t="shared" si="13"/>
        <v>-0.10727222365395064</v>
      </c>
      <c r="L18" s="12">
        <v>12.28055</v>
      </c>
      <c r="M18" s="8">
        <f t="shared" si="14"/>
        <v>-0.12737454777426729</v>
      </c>
    </row>
    <row r="19" spans="1:13" x14ac:dyDescent="0.25">
      <c r="A19" s="5">
        <v>2</v>
      </c>
      <c r="B19" s="6" t="s">
        <v>26</v>
      </c>
      <c r="C19" s="7">
        <v>10.45749</v>
      </c>
      <c r="D19" s="7">
        <v>1.542583304151</v>
      </c>
      <c r="E19" s="8">
        <v>0</v>
      </c>
      <c r="F19" s="7">
        <v>8.0989199999999997</v>
      </c>
      <c r="G19" s="8">
        <v>0</v>
      </c>
      <c r="H19" s="7">
        <v>8.344595</v>
      </c>
      <c r="I19" s="8">
        <v>0</v>
      </c>
      <c r="J19" s="7">
        <v>13.60929</v>
      </c>
      <c r="K19" s="8">
        <v>0</v>
      </c>
      <c r="L19" s="7">
        <v>14.188330000000001</v>
      </c>
      <c r="M19" s="8">
        <v>0</v>
      </c>
    </row>
    <row r="20" spans="1:13" x14ac:dyDescent="0.25">
      <c r="A20" s="5"/>
      <c r="B20" s="6" t="s">
        <v>27</v>
      </c>
      <c r="C20" s="9">
        <v>10.293749999999999</v>
      </c>
      <c r="D20" s="9">
        <v>1.4468339137499999</v>
      </c>
      <c r="E20" s="8">
        <f>(C20-$C$19)/$D$19</f>
        <v>-0.1061466175339679</v>
      </c>
      <c r="F20" s="9">
        <v>8.1345880000000008</v>
      </c>
      <c r="G20" s="8">
        <f>(F20-$F$19)/$D$19</f>
        <v>2.3122252071587107E-2</v>
      </c>
      <c r="H20" s="9">
        <v>8.3551680000000008</v>
      </c>
      <c r="I20" s="8">
        <f>(H20-$H$19)/$D$19</f>
        <v>6.8540868888892527E-3</v>
      </c>
      <c r="J20" s="9">
        <v>13.372540000000001</v>
      </c>
      <c r="K20" s="8">
        <f>(J20-$J$19)/$D$19</f>
        <v>-0.15347631428585978</v>
      </c>
      <c r="L20" s="9">
        <v>13.96869</v>
      </c>
      <c r="M20" s="8">
        <f>(L20-$L$19)/$D$19</f>
        <v>-0.14238453081202285</v>
      </c>
    </row>
    <row r="21" spans="1:13" x14ac:dyDescent="0.25">
      <c r="A21" s="5"/>
      <c r="B21" s="6" t="s">
        <v>28</v>
      </c>
      <c r="C21" s="10">
        <v>10.35215</v>
      </c>
      <c r="D21" s="10">
        <v>1.510149902485</v>
      </c>
      <c r="E21" s="8">
        <f t="shared" ref="E21:E23" si="15">(C21-$C$19)/$D$19</f>
        <v>-6.8288046238109995E-2</v>
      </c>
      <c r="F21" s="10">
        <v>7.9204600000000003</v>
      </c>
      <c r="G21" s="8">
        <f t="shared" ref="G21:G23" si="16">(F21-$F$19)/$D$19</f>
        <v>-0.11568905194278593</v>
      </c>
      <c r="H21" s="10">
        <v>8.1852280000000004</v>
      </c>
      <c r="I21" s="8">
        <f t="shared" ref="I21:I23" si="17">(H21-$H$19)/$D$19</f>
        <v>-0.10331176252922773</v>
      </c>
      <c r="J21" s="10">
        <v>13.23058</v>
      </c>
      <c r="K21" s="8">
        <f t="shared" ref="K21:K23" si="18">(J21-$J$19)/$D$19</f>
        <v>-0.24550375916873585</v>
      </c>
      <c r="L21" s="10">
        <v>13.71701</v>
      </c>
      <c r="M21" s="8">
        <f t="shared" ref="M21:M23" si="19">(L21-$L$19)/$D$19</f>
        <v>-0.3055394147801978</v>
      </c>
    </row>
    <row r="22" spans="1:13" x14ac:dyDescent="0.25">
      <c r="A22" s="5"/>
      <c r="B22" s="6" t="s">
        <v>29</v>
      </c>
      <c r="C22" s="11">
        <v>11.0402</v>
      </c>
      <c r="D22" s="11">
        <v>1.65707440292</v>
      </c>
      <c r="E22" s="8">
        <f t="shared" si="15"/>
        <v>0.37774945342138899</v>
      </c>
      <c r="F22" s="11">
        <v>8.3513500000000001</v>
      </c>
      <c r="G22" s="8">
        <f t="shared" si="16"/>
        <v>0.16364108137351563</v>
      </c>
      <c r="H22" s="11">
        <v>8.6459740000000007</v>
      </c>
      <c r="I22" s="8">
        <f t="shared" si="17"/>
        <v>0.19537291709887417</v>
      </c>
      <c r="J22" s="11">
        <v>14.16717</v>
      </c>
      <c r="K22" s="8">
        <f t="shared" si="18"/>
        <v>0.3616530779885786</v>
      </c>
      <c r="L22" s="11">
        <v>14.68924</v>
      </c>
      <c r="M22" s="8">
        <f t="shared" si="19"/>
        <v>0.32472152307890295</v>
      </c>
    </row>
    <row r="23" spans="1:13" x14ac:dyDescent="0.25">
      <c r="A23" s="5"/>
      <c r="B23" s="6" t="s">
        <v>30</v>
      </c>
      <c r="C23" s="12">
        <v>10.3842</v>
      </c>
      <c r="D23" s="12">
        <v>1.51179725646</v>
      </c>
      <c r="E23" s="8">
        <f t="shared" si="15"/>
        <v>-4.7511210449886918E-2</v>
      </c>
      <c r="F23" s="12">
        <v>8.0456339999999997</v>
      </c>
      <c r="G23" s="8">
        <f t="shared" si="16"/>
        <v>-3.4543353254641411E-2</v>
      </c>
      <c r="H23" s="12">
        <v>8.2916740000000004</v>
      </c>
      <c r="I23" s="8">
        <f t="shared" si="17"/>
        <v>-3.4306737184042049E-2</v>
      </c>
      <c r="J23" s="12">
        <v>13.422800000000001</v>
      </c>
      <c r="K23" s="8">
        <f t="shared" si="18"/>
        <v>-0.12089460549596619</v>
      </c>
      <c r="L23" s="12">
        <v>13.970039999999999</v>
      </c>
      <c r="M23" s="8">
        <f t="shared" si="19"/>
        <v>-0.14150937548241058</v>
      </c>
    </row>
    <row r="24" spans="1:13" x14ac:dyDescent="0.25">
      <c r="A24" s="5">
        <v>3</v>
      </c>
      <c r="B24" s="6" t="s">
        <v>26</v>
      </c>
      <c r="C24" s="7">
        <v>12.499420000000001</v>
      </c>
      <c r="D24" s="7">
        <v>1.94966578131</v>
      </c>
      <c r="E24" s="8">
        <v>0</v>
      </c>
      <c r="F24" s="7">
        <v>9.6316249999999997</v>
      </c>
      <c r="G24" s="8">
        <v>0</v>
      </c>
      <c r="H24" s="7">
        <v>9.9206199999999995</v>
      </c>
      <c r="I24" s="8">
        <v>0</v>
      </c>
      <c r="J24" s="7">
        <v>16.72608</v>
      </c>
      <c r="K24" s="8">
        <v>0</v>
      </c>
      <c r="L24" s="7">
        <v>17.561620000000001</v>
      </c>
      <c r="M24" s="8">
        <v>0</v>
      </c>
    </row>
    <row r="25" spans="1:13" x14ac:dyDescent="0.25">
      <c r="A25" s="5"/>
      <c r="B25" s="6" t="s">
        <v>27</v>
      </c>
      <c r="C25" s="9">
        <v>12.264720000000001</v>
      </c>
      <c r="D25" s="9">
        <v>1.8310650518159999</v>
      </c>
      <c r="E25" s="8">
        <f>(C25-$C$24)/$D$24</f>
        <v>-0.12037960672536543</v>
      </c>
      <c r="F25" s="9">
        <v>9.631596</v>
      </c>
      <c r="G25" s="8">
        <f>(F25-$F$24)/$D$24</f>
        <v>-1.4874344247929139E-5</v>
      </c>
      <c r="H25" s="9">
        <v>9.8923140000000007</v>
      </c>
      <c r="I25" s="8">
        <f>(H25-$H$24)/$D$24</f>
        <v>-1.4518385803016837E-2</v>
      </c>
      <c r="J25" s="9">
        <v>16.415369999999999</v>
      </c>
      <c r="K25" s="8">
        <f>(J25-$J$24)/$D$24</f>
        <v>-0.15936577590813084</v>
      </c>
      <c r="L25" s="9">
        <v>17.287009999999999</v>
      </c>
      <c r="M25" s="8">
        <f>(L25-$L$24)/$D$24</f>
        <v>-0.14084978186132469</v>
      </c>
    </row>
    <row r="26" spans="1:13" x14ac:dyDescent="0.25">
      <c r="A26" s="5"/>
      <c r="B26" s="6" t="s">
        <v>28</v>
      </c>
      <c r="C26" s="10">
        <v>12.32024</v>
      </c>
      <c r="D26" s="10">
        <v>1.8798567158719999</v>
      </c>
      <c r="E26" s="8">
        <f t="shared" ref="E26:E28" si="20">(C26-$C$24)/$D$24</f>
        <v>-9.1902931116536149E-2</v>
      </c>
      <c r="F26" s="10">
        <v>9.4717889999999993</v>
      </c>
      <c r="G26" s="8">
        <f t="shared" ref="G26:G28" si="21">(F26-$F$24)/$D$24</f>
        <v>-8.1981230594612431E-2</v>
      </c>
      <c r="H26" s="10">
        <v>9.7660990000000005</v>
      </c>
      <c r="I26" s="8">
        <f t="shared" ref="I26:I28" si="22">(H26-$H$24)/$D$24</f>
        <v>-7.9255122329825581E-2</v>
      </c>
      <c r="J26" s="10">
        <v>16.207689999999999</v>
      </c>
      <c r="K26" s="8">
        <f t="shared" ref="K26:K28" si="23">(J26-$J$24)/$D$24</f>
        <v>-0.26588659706161982</v>
      </c>
      <c r="L26" s="10">
        <v>16.932040000000001</v>
      </c>
      <c r="M26" s="8">
        <f t="shared" ref="M26:M28" si="24">(L26-$L$24)/$D$24</f>
        <v>-0.32291688454263151</v>
      </c>
    </row>
    <row r="27" spans="1:13" x14ac:dyDescent="0.25">
      <c r="A27" s="5"/>
      <c r="B27" s="6" t="s">
        <v>29</v>
      </c>
      <c r="C27" s="11">
        <v>13.185280000000001</v>
      </c>
      <c r="D27" s="11">
        <v>2.0898589688320004</v>
      </c>
      <c r="E27" s="8">
        <f t="shared" si="20"/>
        <v>0.35178337055244602</v>
      </c>
      <c r="F27" s="11">
        <v>9.9811730000000001</v>
      </c>
      <c r="G27" s="8">
        <f t="shared" si="21"/>
        <v>0.17928611321533047</v>
      </c>
      <c r="H27" s="11">
        <v>10.315300000000001</v>
      </c>
      <c r="I27" s="8">
        <f t="shared" si="22"/>
        <v>0.20243469613279644</v>
      </c>
      <c r="J27" s="11">
        <v>17.424199999999999</v>
      </c>
      <c r="K27" s="8">
        <f t="shared" si="23"/>
        <v>0.35807162781044738</v>
      </c>
      <c r="L27" s="11">
        <v>18.194710000000001</v>
      </c>
      <c r="M27" s="8">
        <f t="shared" si="24"/>
        <v>0.32471719310507657</v>
      </c>
    </row>
    <row r="28" spans="1:13" x14ac:dyDescent="0.25">
      <c r="A28" s="5"/>
      <c r="B28" s="6" t="s">
        <v>30</v>
      </c>
      <c r="C28" s="12">
        <v>12.41189</v>
      </c>
      <c r="D28" s="12">
        <v>1.910225865481</v>
      </c>
      <c r="E28" s="8">
        <f t="shared" si="20"/>
        <v>-4.4894874208229019E-2</v>
      </c>
      <c r="F28" s="12">
        <v>9.5914710000000003</v>
      </c>
      <c r="G28" s="8">
        <f t="shared" si="21"/>
        <v>-2.0595324791010838E-2</v>
      </c>
      <c r="H28" s="12">
        <v>9.8766449999999999</v>
      </c>
      <c r="I28" s="8">
        <f t="shared" si="22"/>
        <v>-2.2555147872807414E-2</v>
      </c>
      <c r="J28" s="12">
        <v>16.529620000000001</v>
      </c>
      <c r="K28" s="8">
        <f t="shared" si="23"/>
        <v>-0.10076598865472976</v>
      </c>
      <c r="L28" s="12">
        <v>17.338059999999999</v>
      </c>
      <c r="M28" s="8">
        <f t="shared" si="24"/>
        <v>-0.11466580690039625</v>
      </c>
    </row>
    <row r="29" spans="1:13" x14ac:dyDescent="0.25">
      <c r="A29" s="5">
        <v>4</v>
      </c>
      <c r="B29" s="6" t="s">
        <v>26</v>
      </c>
      <c r="C29" s="7">
        <v>14.305339999999999</v>
      </c>
      <c r="D29" s="7">
        <v>2.353487356654</v>
      </c>
      <c r="E29" s="8">
        <v>0</v>
      </c>
      <c r="F29" s="7">
        <v>10.95501</v>
      </c>
      <c r="G29" s="8">
        <v>0</v>
      </c>
      <c r="H29" s="7">
        <v>11.2834</v>
      </c>
      <c r="I29" s="8">
        <v>0</v>
      </c>
      <c r="J29" s="7">
        <v>19.705939999999998</v>
      </c>
      <c r="K29" s="8">
        <v>0</v>
      </c>
      <c r="L29" s="7">
        <v>20.854050000000001</v>
      </c>
      <c r="M29" s="8">
        <v>0</v>
      </c>
    </row>
    <row r="30" spans="1:13" x14ac:dyDescent="0.25">
      <c r="A30" s="5"/>
      <c r="B30" s="6" t="s">
        <v>27</v>
      </c>
      <c r="C30" s="9">
        <v>14.05166</v>
      </c>
      <c r="D30" s="9">
        <v>2.2317043135240002</v>
      </c>
      <c r="E30" s="8">
        <f>(C30-$C$29)/$D$29</f>
        <v>-0.107788979313091</v>
      </c>
      <c r="F30" s="9">
        <v>10.94788</v>
      </c>
      <c r="G30" s="8">
        <f>(F30-$F$29)/$D$29</f>
        <v>-3.0295467616775068E-3</v>
      </c>
      <c r="H30" s="9">
        <v>11.24671</v>
      </c>
      <c r="I30" s="8">
        <f>(H30-$H$29)/$D$29</f>
        <v>-1.5589631232250602E-2</v>
      </c>
      <c r="J30" s="9">
        <v>19.450399999999998</v>
      </c>
      <c r="K30" s="8">
        <f>(J30-$J$29)/$D$29</f>
        <v>-0.10857929585961583</v>
      </c>
      <c r="L30" s="9">
        <v>20.686859999999999</v>
      </c>
      <c r="M30" s="8">
        <f>(L30-$L$29)/$D$29</f>
        <v>-7.1039259899700016E-2</v>
      </c>
    </row>
    <row r="31" spans="1:13" x14ac:dyDescent="0.25">
      <c r="A31" s="5"/>
      <c r="B31" s="6" t="s">
        <v>28</v>
      </c>
      <c r="C31" s="10">
        <v>14.089079999999999</v>
      </c>
      <c r="D31" s="10">
        <v>2.2745016257759998</v>
      </c>
      <c r="E31" s="8">
        <f t="shared" ref="E31:E33" si="25">(C31-$C$29)/$D$29</f>
        <v>-9.1889170081398394E-2</v>
      </c>
      <c r="F31" s="10">
        <v>10.816269999999999</v>
      </c>
      <c r="G31" s="8">
        <f t="shared" ref="G31:G33" si="26">(F31-$F$29)/$D$29</f>
        <v>-5.895081594882657E-2</v>
      </c>
      <c r="H31" s="10">
        <v>11.139989999999999</v>
      </c>
      <c r="I31" s="8">
        <f t="shared" ref="I31:I33" si="27">(H31-$H$29)/$D$29</f>
        <v>-6.0935105342520307E-2</v>
      </c>
      <c r="J31" s="10">
        <v>19.208500000000001</v>
      </c>
      <c r="K31" s="8">
        <f t="shared" ref="K31:K33" si="28">(J31-$J$29)/$D$29</f>
        <v>-0.21136293704471726</v>
      </c>
      <c r="L31" s="10">
        <v>20.270019999999999</v>
      </c>
      <c r="M31" s="8">
        <f t="shared" ref="M31:M33" si="29">(L31-$L$29)/$D$29</f>
        <v>-0.24815514659502108</v>
      </c>
    </row>
    <row r="32" spans="1:13" x14ac:dyDescent="0.25">
      <c r="A32" s="5"/>
      <c r="B32" s="6" t="s">
        <v>29</v>
      </c>
      <c r="C32" s="11">
        <v>15.072240000000001</v>
      </c>
      <c r="D32" s="11">
        <v>2.5429099571520002</v>
      </c>
      <c r="E32" s="8">
        <f t="shared" si="25"/>
        <v>0.32585685996219604</v>
      </c>
      <c r="F32" s="11">
        <v>11.36331</v>
      </c>
      <c r="G32" s="8">
        <f t="shared" si="26"/>
        <v>0.1734872290032137</v>
      </c>
      <c r="H32" s="11">
        <v>11.7339</v>
      </c>
      <c r="I32" s="8">
        <f t="shared" si="27"/>
        <v>0.1914180667792007</v>
      </c>
      <c r="J32" s="11">
        <v>20.63747</v>
      </c>
      <c r="K32" s="8">
        <f t="shared" si="28"/>
        <v>0.39580837235700173</v>
      </c>
      <c r="L32" s="11">
        <v>21.74804</v>
      </c>
      <c r="M32" s="8">
        <f t="shared" si="29"/>
        <v>0.37985757496101535</v>
      </c>
    </row>
    <row r="33" spans="1:13" x14ac:dyDescent="0.25">
      <c r="A33" s="5"/>
      <c r="B33" s="6" t="s">
        <v>30</v>
      </c>
      <c r="C33" s="12">
        <v>14.24005</v>
      </c>
      <c r="D33" s="12">
        <v>2.3252477964649998</v>
      </c>
      <c r="E33" s="8">
        <f t="shared" si="25"/>
        <v>-2.7741810388488036E-2</v>
      </c>
      <c r="F33" s="12">
        <v>10.94467</v>
      </c>
      <c r="G33" s="8">
        <f t="shared" si="26"/>
        <v>-4.3934801564857072E-3</v>
      </c>
      <c r="H33" s="12">
        <v>11.26657</v>
      </c>
      <c r="I33" s="8">
        <f t="shared" si="27"/>
        <v>-7.1510900419401932E-3</v>
      </c>
      <c r="J33" s="12">
        <v>19.627569999999999</v>
      </c>
      <c r="K33" s="8">
        <f t="shared" si="28"/>
        <v>-3.3299520296306076E-2</v>
      </c>
      <c r="L33" s="12">
        <v>20.7883</v>
      </c>
      <c r="M33" s="8">
        <f t="shared" si="29"/>
        <v>-2.7937265018274583E-2</v>
      </c>
    </row>
    <row r="34" spans="1:13" x14ac:dyDescent="0.25">
      <c r="A34" s="5">
        <v>5</v>
      </c>
      <c r="B34" s="6" t="s">
        <v>26</v>
      </c>
      <c r="C34" s="7">
        <v>16.04571</v>
      </c>
      <c r="D34" s="7">
        <v>2.7846094185329999</v>
      </c>
      <c r="E34" s="8">
        <v>0</v>
      </c>
      <c r="F34" s="7">
        <v>12.19453</v>
      </c>
      <c r="G34" s="8">
        <v>0</v>
      </c>
      <c r="H34" s="7">
        <v>12.56293</v>
      </c>
      <c r="I34" s="8">
        <v>0</v>
      </c>
      <c r="J34" s="7">
        <v>22.80444</v>
      </c>
      <c r="K34" s="8">
        <v>0</v>
      </c>
      <c r="L34" s="7">
        <v>24.351510000000001</v>
      </c>
      <c r="M34" s="8">
        <v>0</v>
      </c>
    </row>
    <row r="35" spans="1:13" x14ac:dyDescent="0.25">
      <c r="A35" s="5"/>
      <c r="B35" s="6" t="s">
        <v>27</v>
      </c>
      <c r="C35" s="9">
        <v>15.79283</v>
      </c>
      <c r="D35" s="9">
        <v>2.671560922007</v>
      </c>
      <c r="E35" s="8">
        <f>(C35-$C$34)/$D$34</f>
        <v>-9.0813454237766197E-2</v>
      </c>
      <c r="F35" s="9">
        <v>12.18117</v>
      </c>
      <c r="G35" s="8">
        <f>(F35-$F$34)/$D$34</f>
        <v>-4.797800334611687E-3</v>
      </c>
      <c r="H35" s="9">
        <v>12.52074</v>
      </c>
      <c r="I35" s="8">
        <f>(H35-$H$34)/$D$34</f>
        <v>-1.5151137433926532E-2</v>
      </c>
      <c r="J35" s="9">
        <v>22.666550000000001</v>
      </c>
      <c r="K35" s="8">
        <f>(J35-$J$34)/$D$34</f>
        <v>-4.9518614381704761E-2</v>
      </c>
      <c r="L35" s="9">
        <v>24.380310000000001</v>
      </c>
      <c r="M35" s="8">
        <f>(L35-$L$34)/$D$34</f>
        <v>1.0342563595569867E-2</v>
      </c>
    </row>
    <row r="36" spans="1:13" x14ac:dyDescent="0.25">
      <c r="A36" s="5"/>
      <c r="B36" s="6" t="s">
        <v>28</v>
      </c>
      <c r="C36" s="10">
        <v>15.829470000000001</v>
      </c>
      <c r="D36" s="10">
        <v>2.7276725354670002</v>
      </c>
      <c r="E36" s="8">
        <f t="shared" ref="E36:E38" si="30">(C36-$C$34)/$D$34</f>
        <v>-7.7655414996735742E-2</v>
      </c>
      <c r="F36" s="10">
        <v>12.06935</v>
      </c>
      <c r="G36" s="8">
        <f t="shared" ref="G36:G38" si="31">(F36-$F$34)/$D$34</f>
        <v>-4.4954239961577151E-2</v>
      </c>
      <c r="H36" s="10">
        <v>12.42817</v>
      </c>
      <c r="I36" s="8">
        <f t="shared" ref="I36:I38" si="32">(H36-$H$34)/$D$34</f>
        <v>-4.8394578824270028E-2</v>
      </c>
      <c r="J36" s="10">
        <v>22.50498</v>
      </c>
      <c r="K36" s="8">
        <f t="shared" ref="K36:K38" si="33">(J36-$J$34)/$D$34</f>
        <v>-0.10754111438643436</v>
      </c>
      <c r="L36" s="10">
        <v>24.051490000000001</v>
      </c>
      <c r="M36" s="8">
        <f t="shared" ref="M36:M37" si="34">(L36-$L$34)/$D$34</f>
        <v>-0.1077422197896816</v>
      </c>
    </row>
    <row r="37" spans="1:13" x14ac:dyDescent="0.25">
      <c r="A37" s="5"/>
      <c r="B37" s="6" t="s">
        <v>29</v>
      </c>
      <c r="C37" s="11">
        <v>16.85793</v>
      </c>
      <c r="D37" s="11">
        <v>3.0460307132189999</v>
      </c>
      <c r="E37" s="8">
        <f t="shared" si="30"/>
        <v>0.29168184040255712</v>
      </c>
      <c r="F37" s="11">
        <v>12.598470000000001</v>
      </c>
      <c r="G37" s="8">
        <f t="shared" si="31"/>
        <v>0.14506163676369588</v>
      </c>
      <c r="H37" s="11">
        <v>13.009119999999999</v>
      </c>
      <c r="I37" s="8">
        <f t="shared" si="32"/>
        <v>0.160234321205113</v>
      </c>
      <c r="J37" s="11">
        <v>24.044319999999999</v>
      </c>
      <c r="K37" s="8">
        <f t="shared" si="33"/>
        <v>0.44526172746093723</v>
      </c>
      <c r="L37" s="11">
        <v>25.622730000000001</v>
      </c>
      <c r="M37" s="8">
        <f t="shared" si="34"/>
        <v>0.4565164477069496</v>
      </c>
    </row>
    <row r="38" spans="1:13" ht="14.25" customHeight="1" x14ac:dyDescent="0.25">
      <c r="A38" s="5"/>
      <c r="B38" s="6" t="s">
        <v>30</v>
      </c>
      <c r="C38" s="12">
        <v>15.999610000000001</v>
      </c>
      <c r="D38" s="12">
        <v>2.7805498224459999</v>
      </c>
      <c r="E38" s="8">
        <f t="shared" si="30"/>
        <v>-1.6555284088741518E-2</v>
      </c>
      <c r="F38" s="12">
        <v>12.19205</v>
      </c>
      <c r="G38" s="8">
        <f t="shared" si="31"/>
        <v>-8.9060964295193117E-4</v>
      </c>
      <c r="H38" s="12">
        <v>12.553419999999999</v>
      </c>
      <c r="I38" s="8">
        <f t="shared" si="32"/>
        <v>-3.4152006872872941E-3</v>
      </c>
      <c r="J38" s="12">
        <v>22.90503</v>
      </c>
      <c r="K38" s="8">
        <f t="shared" si="33"/>
        <v>3.6123558058276502E-2</v>
      </c>
      <c r="L38" s="12">
        <v>24.537420000000001</v>
      </c>
      <c r="M38" s="8">
        <f>(L38-$L$34)/$D$34</f>
        <v>6.6763402710151618E-2</v>
      </c>
    </row>
    <row r="39" spans="1:13" x14ac:dyDescent="0.25">
      <c r="A39" s="5">
        <v>6</v>
      </c>
      <c r="B39" s="6" t="s">
        <v>26</v>
      </c>
      <c r="C39" s="11">
        <v>17.855930000000001</v>
      </c>
      <c r="D39" s="11">
        <v>3.2775434455569998</v>
      </c>
      <c r="E39" s="8">
        <v>0</v>
      </c>
      <c r="F39" s="11">
        <v>13.44075</v>
      </c>
      <c r="G39" s="8">
        <v>0</v>
      </c>
      <c r="H39" s="11">
        <v>13.85383</v>
      </c>
      <c r="I39" s="8">
        <v>0</v>
      </c>
      <c r="J39" s="11">
        <v>26.272210000000001</v>
      </c>
      <c r="K39" s="8">
        <v>0</v>
      </c>
      <c r="L39" s="11">
        <v>28.351330000000001</v>
      </c>
      <c r="M39" s="8">
        <v>0</v>
      </c>
    </row>
    <row r="40" spans="1:13" x14ac:dyDescent="0.25">
      <c r="A40" s="5"/>
      <c r="B40" s="6" t="s">
        <v>27</v>
      </c>
      <c r="C40" s="11">
        <v>17.6158</v>
      </c>
      <c r="D40" s="11">
        <v>3.1739355728999996</v>
      </c>
      <c r="E40" s="8">
        <f>(C40-$C$39)/$D$39</f>
        <v>-7.326523781874443E-2</v>
      </c>
      <c r="F40" s="11">
        <v>13.41916</v>
      </c>
      <c r="G40" s="8">
        <f>(F40-$F$39)/$D$39</f>
        <v>-6.5872505913741374E-3</v>
      </c>
      <c r="H40" s="11">
        <v>13.80635</v>
      </c>
      <c r="I40" s="8">
        <f>(H40-$H$39)/$D$39</f>
        <v>-1.4486459382975847E-2</v>
      </c>
      <c r="J40" s="11">
        <v>26.214880000000001</v>
      </c>
      <c r="K40" s="8">
        <f>(J40-$J$39)/$D$39</f>
        <v>-1.7491758981171161E-2</v>
      </c>
      <c r="L40" s="11">
        <v>28.519449999999999</v>
      </c>
      <c r="M40" s="8">
        <f>(L40-$L$39)/$D$39</f>
        <v>5.1294514563308018E-2</v>
      </c>
    </row>
    <row r="41" spans="1:13" x14ac:dyDescent="0.25">
      <c r="A41" s="5"/>
      <c r="B41" s="6" t="s">
        <v>28</v>
      </c>
      <c r="C41" s="11">
        <v>17.68712</v>
      </c>
      <c r="D41" s="11">
        <v>3.2677626310560002</v>
      </c>
      <c r="E41" s="8">
        <f t="shared" ref="E41:E43" si="35">(C41-$C$39)/$D$39</f>
        <v>-5.1505038088461484E-2</v>
      </c>
      <c r="F41" s="11">
        <v>13.33272</v>
      </c>
      <c r="G41" s="8">
        <f t="shared" ref="G41:G43" si="36">(F41-$F$39)/$D$39</f>
        <v>-3.2960661481526245E-2</v>
      </c>
      <c r="H41" s="11">
        <v>13.736599999999999</v>
      </c>
      <c r="I41" s="8">
        <f t="shared" ref="I41:I43" si="37">(H41-$H$39)/$D$39</f>
        <v>-3.5767641816896949E-2</v>
      </c>
      <c r="J41" s="11">
        <v>26.314489999999999</v>
      </c>
      <c r="K41" s="8">
        <f t="shared" ref="K41:K43" si="38">(J41-$J$39)/$D$39</f>
        <v>1.2899905280374659E-2</v>
      </c>
      <c r="L41" s="11">
        <v>28.53314</v>
      </c>
      <c r="M41" s="8">
        <f t="shared" ref="M41:M43" si="39">(L41-$L$39)/$D$39</f>
        <v>5.5471423344962287E-2</v>
      </c>
    </row>
    <row r="42" spans="1:13" x14ac:dyDescent="0.25">
      <c r="A42" s="5"/>
      <c r="B42" s="6" t="s">
        <v>29</v>
      </c>
      <c r="C42" s="11">
        <v>18.72401</v>
      </c>
      <c r="D42" s="11">
        <v>3.6308027375159999</v>
      </c>
      <c r="E42" s="8">
        <f t="shared" si="35"/>
        <v>0.26485690103566994</v>
      </c>
      <c r="F42" s="11">
        <v>13.81602</v>
      </c>
      <c r="G42" s="8">
        <f t="shared" si="36"/>
        <v>0.11449733809286712</v>
      </c>
      <c r="H42" s="11">
        <v>14.275729999999999</v>
      </c>
      <c r="I42" s="8">
        <f t="shared" si="37"/>
        <v>0.12872445690137893</v>
      </c>
      <c r="J42" s="11">
        <v>27.895879999999998</v>
      </c>
      <c r="K42" s="13">
        <f t="shared" si="38"/>
        <v>0.49539236534027503</v>
      </c>
      <c r="L42" s="11">
        <v>30.099779999999999</v>
      </c>
      <c r="M42" s="13">
        <f t="shared" si="39"/>
        <v>0.53346356167152476</v>
      </c>
    </row>
    <row r="43" spans="1:13" x14ac:dyDescent="0.25">
      <c r="A43" s="5"/>
      <c r="B43" s="6" t="s">
        <v>30</v>
      </c>
      <c r="C43" s="14">
        <v>17.81701</v>
      </c>
      <c r="D43" s="14">
        <v>3.3033164148239997</v>
      </c>
      <c r="E43" s="8">
        <f t="shared" si="35"/>
        <v>-1.1874747244849021E-2</v>
      </c>
      <c r="F43" s="14">
        <v>13.41549</v>
      </c>
      <c r="G43" s="8">
        <f t="shared" si="36"/>
        <v>-7.7069916599401787E-3</v>
      </c>
      <c r="H43" s="14">
        <v>13.823689999999999</v>
      </c>
      <c r="I43" s="8">
        <f t="shared" si="37"/>
        <v>-9.1959116639196963E-3</v>
      </c>
      <c r="J43" s="14">
        <v>26.53492</v>
      </c>
      <c r="K43" s="8">
        <f t="shared" si="38"/>
        <v>8.0154543902728456E-2</v>
      </c>
      <c r="L43" s="14">
        <v>28.774909999999998</v>
      </c>
      <c r="M43" s="8">
        <f t="shared" si="39"/>
        <v>0.12923703591914176</v>
      </c>
    </row>
    <row r="44" spans="1:13" x14ac:dyDescent="0.25">
      <c r="A44" s="5">
        <v>7</v>
      </c>
      <c r="B44" s="6" t="s">
        <v>26</v>
      </c>
      <c r="C44" s="11">
        <v>19.863440000000001</v>
      </c>
      <c r="D44" s="11">
        <v>3.8752717312080005</v>
      </c>
      <c r="E44" s="8">
        <v>0</v>
      </c>
      <c r="F44" s="11">
        <v>14.766260000000001</v>
      </c>
      <c r="G44" s="8">
        <v>0</v>
      </c>
      <c r="H44" s="11">
        <v>15.23353</v>
      </c>
      <c r="I44" s="8">
        <v>0</v>
      </c>
      <c r="J44" s="11">
        <v>30.378550000000001</v>
      </c>
      <c r="K44" s="8">
        <v>0</v>
      </c>
      <c r="L44" s="11">
        <v>33.181190000000001</v>
      </c>
      <c r="M44" s="8">
        <v>0</v>
      </c>
    </row>
    <row r="45" spans="1:13" x14ac:dyDescent="0.25">
      <c r="A45" s="5"/>
      <c r="B45" s="6" t="s">
        <v>27</v>
      </c>
      <c r="C45" s="11">
        <v>19.625309999999999</v>
      </c>
      <c r="D45" s="11">
        <v>3.7616852193119996</v>
      </c>
      <c r="E45" s="8">
        <f>(C45-$C$44)/$D$44</f>
        <v>-6.144859419336042E-2</v>
      </c>
      <c r="F45" s="11">
        <v>14.72808</v>
      </c>
      <c r="G45" s="8">
        <f>(F45-$F$44)/$D$44</f>
        <v>-9.8522123474678435E-3</v>
      </c>
      <c r="H45" s="11">
        <v>15.173730000000001</v>
      </c>
      <c r="I45" s="8">
        <f>(H45-$H$44)/$D$44</f>
        <v>-1.5431175965913058E-2</v>
      </c>
      <c r="J45" s="11">
        <v>30.184740000000001</v>
      </c>
      <c r="K45" s="8">
        <f>(J45-$J$44)/$D$44</f>
        <v>-5.0011976821967181E-2</v>
      </c>
      <c r="L45" s="11">
        <v>33.15493</v>
      </c>
      <c r="M45" s="8">
        <f>(L45-$L$44)/$D$44</f>
        <v>-6.7762990111185943E-3</v>
      </c>
    </row>
    <row r="46" spans="1:13" x14ac:dyDescent="0.25">
      <c r="A46" s="5"/>
      <c r="B46" s="6" t="s">
        <v>28</v>
      </c>
      <c r="C46" s="11">
        <v>19.770510000000002</v>
      </c>
      <c r="D46" s="11">
        <v>3.9193533516240007</v>
      </c>
      <c r="E46" s="8">
        <f t="shared" ref="E46:E48" si="40">(C46-$C$44)/$D$44</f>
        <v>-2.3980253888165645E-2</v>
      </c>
      <c r="F46" s="11">
        <v>14.677580000000001</v>
      </c>
      <c r="G46" s="8">
        <f t="shared" ref="G46:G48" si="41">(F46-$F$44)/$D$44</f>
        <v>-2.2883556599618562E-2</v>
      </c>
      <c r="H46" s="11">
        <v>15.139889999999999</v>
      </c>
      <c r="I46" s="8">
        <f t="shared" ref="I46:I48" si="42">(H46-$H$44)/$D$44</f>
        <v>-2.4163466846958661E-2</v>
      </c>
      <c r="J46" s="11">
        <v>30.76361</v>
      </c>
      <c r="K46" s="8">
        <f t="shared" ref="K46:K48" si="43">(J46-$J$44)/$D$44</f>
        <v>9.9363354806597859E-2</v>
      </c>
      <c r="L46" s="11">
        <v>33.84019</v>
      </c>
      <c r="M46" s="8">
        <f t="shared" ref="M46:M48" si="44">(L46-$L$44)/$D$44</f>
        <v>0.17005259133004727</v>
      </c>
    </row>
    <row r="47" spans="1:13" x14ac:dyDescent="0.25">
      <c r="A47" s="5"/>
      <c r="B47" s="6" t="s">
        <v>29</v>
      </c>
      <c r="C47" s="11">
        <v>20.864270000000001</v>
      </c>
      <c r="D47" s="11">
        <v>4.3345458332190008</v>
      </c>
      <c r="E47" s="8">
        <f t="shared" si="40"/>
        <v>0.25826059936396295</v>
      </c>
      <c r="F47" s="11">
        <v>15.154310000000001</v>
      </c>
      <c r="G47" s="8">
        <f t="shared" si="41"/>
        <v>0.10013491360489366</v>
      </c>
      <c r="H47" s="11">
        <v>15.67731</v>
      </c>
      <c r="I47" s="8">
        <f t="shared" si="42"/>
        <v>0.11451584063800994</v>
      </c>
      <c r="J47" s="11">
        <v>32.444629999999997</v>
      </c>
      <c r="K47" s="13">
        <f t="shared" si="43"/>
        <v>0.53314454915809406</v>
      </c>
      <c r="L47" s="11">
        <v>35.44258</v>
      </c>
      <c r="M47" s="13">
        <f t="shared" si="44"/>
        <v>0.58354359561131408</v>
      </c>
    </row>
    <row r="48" spans="1:13" x14ac:dyDescent="0.25">
      <c r="A48" s="5"/>
      <c r="B48" s="6" t="s">
        <v>30</v>
      </c>
      <c r="C48" s="12">
        <v>19.844740000000002</v>
      </c>
      <c r="D48" s="12">
        <v>3.9317728485579999</v>
      </c>
      <c r="E48" s="8">
        <f t="shared" si="40"/>
        <v>-4.8254680696080843E-3</v>
      </c>
      <c r="F48" s="12">
        <v>14.712719999999999</v>
      </c>
      <c r="G48" s="8">
        <f t="shared" si="41"/>
        <v>-1.3815805371488672E-2</v>
      </c>
      <c r="H48" s="12">
        <v>15.18019</v>
      </c>
      <c r="I48" s="8">
        <f t="shared" si="42"/>
        <v>-1.3764196087321399E-2</v>
      </c>
      <c r="J48" s="12">
        <v>30.724710000000002</v>
      </c>
      <c r="K48" s="8">
        <f t="shared" si="43"/>
        <v>8.9325349036129667E-2</v>
      </c>
      <c r="L48" s="12">
        <v>33.707340000000002</v>
      </c>
      <c r="M48" s="8">
        <f t="shared" si="44"/>
        <v>0.13577112432216196</v>
      </c>
    </row>
    <row r="49" spans="1:13" x14ac:dyDescent="0.25">
      <c r="A49" s="5">
        <v>8</v>
      </c>
      <c r="B49" s="6" t="s">
        <v>26</v>
      </c>
      <c r="C49" s="11">
        <v>22.185669999999998</v>
      </c>
      <c r="D49" s="11">
        <v>4.624347776295</v>
      </c>
      <c r="E49" s="8">
        <v>0</v>
      </c>
      <c r="F49" s="11">
        <v>16.219899999999999</v>
      </c>
      <c r="G49" s="8">
        <v>0</v>
      </c>
      <c r="H49" s="11">
        <v>16.757549999999998</v>
      </c>
      <c r="I49" s="8">
        <v>0</v>
      </c>
      <c r="J49" s="11">
        <v>35.313800000000001</v>
      </c>
      <c r="K49" s="8">
        <v>0</v>
      </c>
      <c r="L49" s="11">
        <v>39.035159999999998</v>
      </c>
      <c r="M49" s="8">
        <v>0</v>
      </c>
    </row>
    <row r="50" spans="1:13" x14ac:dyDescent="0.25">
      <c r="A50" s="5"/>
      <c r="B50" s="6" t="s">
        <v>27</v>
      </c>
      <c r="C50" s="11">
        <v>21.901669999999999</v>
      </c>
      <c r="D50" s="11">
        <v>4.4539564637049995</v>
      </c>
      <c r="E50" s="8">
        <f>(C50-$C$49)/$D$49</f>
        <v>-6.1414066099400949E-2</v>
      </c>
      <c r="F50" s="11">
        <v>16.152909999999999</v>
      </c>
      <c r="G50" s="8">
        <f>(F50-$F$49)/$D$49</f>
        <v>-1.4486367211263798E-2</v>
      </c>
      <c r="H50" s="11">
        <v>16.67164</v>
      </c>
      <c r="I50" s="8">
        <f>(H50-$H$49)/$D$49</f>
        <v>-1.8577754995068505E-2</v>
      </c>
      <c r="J50" s="11">
        <v>34.59357</v>
      </c>
      <c r="K50" s="8">
        <f>(J50-$J$49)/$D$49</f>
        <v>-0.15574736910835127</v>
      </c>
      <c r="L50" s="11">
        <v>38.223010000000002</v>
      </c>
      <c r="M50" s="8">
        <f>(L50-$L$49)/$D$49</f>
        <v>-0.17562476684024081</v>
      </c>
    </row>
    <row r="51" spans="1:13" x14ac:dyDescent="0.25">
      <c r="A51" s="5"/>
      <c r="B51" s="6" t="s">
        <v>28</v>
      </c>
      <c r="C51" s="11">
        <v>22.165620000000001</v>
      </c>
      <c r="D51" s="11">
        <v>4.707476744988</v>
      </c>
      <c r="E51" s="8">
        <f t="shared" ref="E51:E53" si="45">(C51-$C$49)/$D$49</f>
        <v>-4.3357465679325748E-3</v>
      </c>
      <c r="F51" s="11">
        <v>16.146570000000001</v>
      </c>
      <c r="G51" s="8">
        <f t="shared" ref="G51:G53" si="46">(F51-$F$49)/$D$49</f>
        <v>-1.5857371362919016E-2</v>
      </c>
      <c r="H51" s="11">
        <v>16.684979999999999</v>
      </c>
      <c r="I51" s="8">
        <f t="shared" ref="I51:I53" si="47">(H51-$H$49)/$D$49</f>
        <v>-1.5693023862089709E-2</v>
      </c>
      <c r="J51" s="11">
        <v>35.86139</v>
      </c>
      <c r="K51" s="8">
        <f t="shared" ref="K51:K53" si="48">(J51-$J$49)/$D$49</f>
        <v>0.11841453681468686</v>
      </c>
      <c r="L51" s="11">
        <v>39.88496</v>
      </c>
      <c r="M51" s="8">
        <f t="shared" ref="M51:M53" si="49">(L51-$L$49)/$D$49</f>
        <v>0.1837664555326452</v>
      </c>
    </row>
    <row r="52" spans="1:13" x14ac:dyDescent="0.25">
      <c r="A52" s="5"/>
      <c r="B52" s="6" t="s">
        <v>29</v>
      </c>
      <c r="C52" s="11">
        <v>23.374590000000001</v>
      </c>
      <c r="D52" s="11">
        <v>5.1763286675490008</v>
      </c>
      <c r="E52" s="8">
        <f t="shared" si="45"/>
        <v>0.25710004037640932</v>
      </c>
      <c r="F52" s="11">
        <v>16.66948</v>
      </c>
      <c r="G52" s="8">
        <f t="shared" si="46"/>
        <v>9.7220196609045226E-2</v>
      </c>
      <c r="H52" s="11">
        <v>17.27431</v>
      </c>
      <c r="I52" s="8">
        <f t="shared" si="47"/>
        <v>0.11174765069551634</v>
      </c>
      <c r="J52" s="11">
        <v>37.702379999999998</v>
      </c>
      <c r="K52" s="13">
        <f t="shared" si="48"/>
        <v>0.5165225704355898</v>
      </c>
      <c r="L52" s="11">
        <v>41.583950000000002</v>
      </c>
      <c r="M52" s="13">
        <f t="shared" si="49"/>
        <v>0.55116745610384854</v>
      </c>
    </row>
    <row r="53" spans="1:13" x14ac:dyDescent="0.25">
      <c r="A53" s="5"/>
      <c r="B53" s="6" t="s">
        <v>30</v>
      </c>
      <c r="C53" s="12">
        <v>22.255099999999999</v>
      </c>
      <c r="D53" s="12">
        <v>4.7101316782799998</v>
      </c>
      <c r="E53" s="8">
        <f t="shared" si="45"/>
        <v>1.5014009187610766E-2</v>
      </c>
      <c r="F53" s="12">
        <v>16.187619999999999</v>
      </c>
      <c r="G53" s="8">
        <f t="shared" si="46"/>
        <v>-6.9804438510164624E-3</v>
      </c>
      <c r="H53" s="12">
        <v>16.733519999999999</v>
      </c>
      <c r="I53" s="8">
        <f t="shared" si="47"/>
        <v>-5.1964084801711143E-3</v>
      </c>
      <c r="J53" s="12">
        <v>35.644280000000002</v>
      </c>
      <c r="K53" s="8">
        <f t="shared" si="48"/>
        <v>7.1465213255388002E-2</v>
      </c>
      <c r="L53" s="12">
        <v>39.440269999999998</v>
      </c>
      <c r="M53" s="8">
        <f t="shared" si="49"/>
        <v>8.7603705343410013E-2</v>
      </c>
    </row>
    <row r="54" spans="1:13" x14ac:dyDescent="0.25">
      <c r="A54" s="5">
        <v>9</v>
      </c>
      <c r="B54" s="6" t="s">
        <v>26</v>
      </c>
      <c r="C54" s="11">
        <v>24.972719999999999</v>
      </c>
      <c r="D54" s="11">
        <v>5.5795399550879994</v>
      </c>
      <c r="E54" s="8">
        <v>0</v>
      </c>
      <c r="F54" s="11">
        <v>17.855</v>
      </c>
      <c r="G54" s="8">
        <v>0</v>
      </c>
      <c r="H54" s="11">
        <v>18.489370000000001</v>
      </c>
      <c r="I54" s="8">
        <v>0</v>
      </c>
      <c r="J54" s="11">
        <v>41.130740000000003</v>
      </c>
      <c r="K54" s="8">
        <v>0</v>
      </c>
      <c r="L54" s="11">
        <v>45.812249999999999</v>
      </c>
      <c r="M54" s="8">
        <v>0</v>
      </c>
    </row>
    <row r="55" spans="1:13" x14ac:dyDescent="0.25">
      <c r="A55" s="5"/>
      <c r="B55" s="6" t="s">
        <v>27</v>
      </c>
      <c r="C55" s="11">
        <v>24.499410000000001</v>
      </c>
      <c r="D55" s="11">
        <v>5.2680101346599999</v>
      </c>
      <c r="E55" s="8">
        <f>(C55-$C$54)/$D$54</f>
        <v>-8.4829574446973005E-2</v>
      </c>
      <c r="F55" s="11">
        <v>17.717400000000001</v>
      </c>
      <c r="G55" s="8">
        <f>(F55-$F$54)/$D$54</f>
        <v>-2.4661531435852736E-2</v>
      </c>
      <c r="H55" s="11">
        <v>18.32696</v>
      </c>
      <c r="I55" s="8">
        <f>(H55-$H$54)/$D$54</f>
        <v>-2.9108134596634461E-2</v>
      </c>
      <c r="J55" s="11">
        <v>39.450519999999997</v>
      </c>
      <c r="K55" s="8">
        <f>(J55-$J$54)/$D$54</f>
        <v>-0.30113952288625656</v>
      </c>
      <c r="L55" s="11">
        <v>43.670830000000002</v>
      </c>
      <c r="M55" s="8">
        <f>(L55-$L$54)/$D$54</f>
        <v>-0.38379866749537822</v>
      </c>
    </row>
    <row r="56" spans="1:13" x14ac:dyDescent="0.25">
      <c r="A56" s="5"/>
      <c r="B56" s="6" t="s">
        <v>28</v>
      </c>
      <c r="C56" s="11">
        <v>24.928229999999999</v>
      </c>
      <c r="D56" s="11">
        <v>5.6533710759569997</v>
      </c>
      <c r="E56" s="8">
        <f t="shared" ref="E56:E58" si="50">(C56-$C$54)/$D$54</f>
        <v>-7.973775680095118E-3</v>
      </c>
      <c r="F56" s="11">
        <v>17.752880000000001</v>
      </c>
      <c r="G56" s="8">
        <f t="shared" ref="G56:G58" si="51">(F56-$F$54)/$D$54</f>
        <v>-1.8302584231317455E-2</v>
      </c>
      <c r="H56" s="11">
        <v>18.38955</v>
      </c>
      <c r="I56" s="8">
        <f t="shared" ref="I56:I58" si="52">(H56-$H$54)/$D$54</f>
        <v>-1.7890363865747563E-2</v>
      </c>
      <c r="J56" s="11">
        <v>41.513489999999997</v>
      </c>
      <c r="K56" s="8">
        <f t="shared" ref="K56:K58" si="53">(J56-$J$54)/$D$54</f>
        <v>6.8598845618259893E-2</v>
      </c>
      <c r="L56" s="11">
        <v>46.405970000000003</v>
      </c>
      <c r="M56" s="8">
        <f t="shared" ref="M56:M58" si="54">(L56-$L$54)/$D$54</f>
        <v>0.10641020671580452</v>
      </c>
    </row>
    <row r="57" spans="1:13" x14ac:dyDescent="0.25">
      <c r="A57" s="5"/>
      <c r="B57" s="6" t="s">
        <v>29</v>
      </c>
      <c r="C57" s="11">
        <v>26.32573</v>
      </c>
      <c r="D57" s="11">
        <v>6.1708142937520005</v>
      </c>
      <c r="E57" s="8">
        <f t="shared" si="50"/>
        <v>0.24249490296528609</v>
      </c>
      <c r="F57" s="11">
        <v>18.390820000000001</v>
      </c>
      <c r="G57" s="8">
        <f t="shared" si="51"/>
        <v>9.6033007078188445E-2</v>
      </c>
      <c r="H57" s="11">
        <v>19.10097</v>
      </c>
      <c r="I57" s="8">
        <f t="shared" si="52"/>
        <v>0.10961477199249722</v>
      </c>
      <c r="J57" s="11">
        <v>43.563949999999998</v>
      </c>
      <c r="K57" s="8">
        <f t="shared" si="53"/>
        <v>0.43609509378656636</v>
      </c>
      <c r="L57" s="11">
        <v>48.266849999999998</v>
      </c>
      <c r="M57" s="8">
        <f t="shared" si="54"/>
        <v>0.43992874318637004</v>
      </c>
    </row>
    <row r="58" spans="1:13" x14ac:dyDescent="0.25">
      <c r="A58" s="5"/>
      <c r="B58" s="6" t="s">
        <v>30</v>
      </c>
      <c r="C58" s="12">
        <v>25.192740000000001</v>
      </c>
      <c r="D58" s="12">
        <v>5.6787030812220003</v>
      </c>
      <c r="E58" s="8">
        <f t="shared" si="50"/>
        <v>3.9433358622938931E-2</v>
      </c>
      <c r="F58" s="12">
        <v>17.914010000000001</v>
      </c>
      <c r="G58" s="8">
        <f t="shared" si="51"/>
        <v>1.0576140770564655E-2</v>
      </c>
      <c r="H58" s="12">
        <v>18.564859999999999</v>
      </c>
      <c r="I58" s="8">
        <f t="shared" si="52"/>
        <v>1.3529789302997811E-2</v>
      </c>
      <c r="J58" s="12">
        <v>41.357289999999999</v>
      </c>
      <c r="K58" s="8">
        <f t="shared" si="53"/>
        <v>4.0603706008665537E-2</v>
      </c>
      <c r="L58" s="12">
        <v>45.914180000000002</v>
      </c>
      <c r="M58" s="8">
        <f t="shared" si="54"/>
        <v>1.826853124459709E-2</v>
      </c>
    </row>
    <row r="59" spans="1:13" x14ac:dyDescent="0.25">
      <c r="A59" s="5">
        <v>10</v>
      </c>
      <c r="B59" s="6" t="s">
        <v>26</v>
      </c>
      <c r="C59" s="11">
        <v>28.434190000000001</v>
      </c>
      <c r="D59" s="11">
        <v>6.8042760762289998</v>
      </c>
      <c r="E59" s="8">
        <v>0</v>
      </c>
      <c r="F59" s="11">
        <v>19.748650000000001</v>
      </c>
      <c r="G59" s="8">
        <v>0</v>
      </c>
      <c r="H59" s="11">
        <v>20.520949999999999</v>
      </c>
      <c r="I59" s="8">
        <v>0</v>
      </c>
      <c r="J59" s="11">
        <v>47.773440000000001</v>
      </c>
      <c r="K59" s="8">
        <v>0</v>
      </c>
      <c r="L59" s="11">
        <v>53.172289999999997</v>
      </c>
      <c r="M59" s="8">
        <v>0</v>
      </c>
    </row>
    <row r="60" spans="1:13" x14ac:dyDescent="0.25">
      <c r="A60" s="5"/>
      <c r="B60" s="6" t="s">
        <v>27</v>
      </c>
      <c r="C60" s="11">
        <v>27.435379999999999</v>
      </c>
      <c r="D60" s="11">
        <v>6.213707526376</v>
      </c>
      <c r="E60" s="8">
        <f>(C60-$C$59)/$D$59</f>
        <v>-0.14679151592472617</v>
      </c>
      <c r="F60" s="11">
        <v>19.419060000000002</v>
      </c>
      <c r="G60" s="8">
        <f>(F60-$F$59)/$D$59</f>
        <v>-4.8438657736336557E-2</v>
      </c>
      <c r="H60" s="11">
        <v>20.139299999999999</v>
      </c>
      <c r="I60" s="8">
        <f>(H60-$H$59)/$D$59</f>
        <v>-5.6089728829979348E-2</v>
      </c>
      <c r="J60" s="11">
        <v>44.757910000000003</v>
      </c>
      <c r="K60" s="8">
        <f>(J60-$J$59)/$D$59</f>
        <v>-0.44318160612778018</v>
      </c>
      <c r="L60" s="11">
        <v>49.488570000000003</v>
      </c>
      <c r="M60" s="13">
        <f>(L60-$L$59)/$D$59</f>
        <v>-0.54138308891804254</v>
      </c>
    </row>
    <row r="61" spans="1:13" x14ac:dyDescent="0.25">
      <c r="A61" s="5"/>
      <c r="B61" s="6" t="s">
        <v>28</v>
      </c>
      <c r="C61" s="11">
        <v>28.058050000000001</v>
      </c>
      <c r="D61" s="11">
        <v>6.7650343484250008</v>
      </c>
      <c r="E61" s="8">
        <f t="shared" ref="E61:E63" si="55">(C61-$C$59)/$D$59</f>
        <v>-5.5279943933206802E-2</v>
      </c>
      <c r="F61" s="11">
        <v>19.468579999999999</v>
      </c>
      <c r="G61" s="8">
        <f t="shared" ref="G61:G63" si="56">(F61-$F$59)/$D$59</f>
        <v>-4.1160881313801675E-2</v>
      </c>
      <c r="H61" s="11">
        <v>20.22898</v>
      </c>
      <c r="I61" s="8">
        <f t="shared" ref="I61:I63" si="57">(H61-$H$59)/$D$59</f>
        <v>-4.2909781544580118E-2</v>
      </c>
      <c r="J61" s="11">
        <v>47.57208</v>
      </c>
      <c r="K61" s="8">
        <f t="shared" ref="K61:K63" si="58">(J61-$J$59)/$D$59</f>
        <v>-2.9593155501649912E-2</v>
      </c>
      <c r="L61" s="11">
        <v>53.135680000000001</v>
      </c>
      <c r="M61" s="8">
        <f t="shared" ref="M61:M63" si="59">(L61-$L$59)/$D$59</f>
        <v>-5.3804401217485099E-3</v>
      </c>
    </row>
    <row r="62" spans="1:13" x14ac:dyDescent="0.25">
      <c r="A62" s="5"/>
      <c r="B62" s="6" t="s">
        <v>29</v>
      </c>
      <c r="C62" s="11">
        <v>29.765799999999999</v>
      </c>
      <c r="D62" s="11">
        <v>7.3277892926999995</v>
      </c>
      <c r="E62" s="8">
        <f t="shared" si="55"/>
        <v>0.19570193582415454</v>
      </c>
      <c r="F62" s="11">
        <v>20.32685</v>
      </c>
      <c r="G62" s="8">
        <f t="shared" si="56"/>
        <v>8.4975975919019939E-2</v>
      </c>
      <c r="H62" s="11">
        <v>21.170940000000002</v>
      </c>
      <c r="I62" s="8">
        <f t="shared" si="57"/>
        <v>9.552669420201329E-2</v>
      </c>
      <c r="J62" s="11">
        <v>49.906410000000001</v>
      </c>
      <c r="K62" s="8">
        <f t="shared" si="58"/>
        <v>0.31347493489448686</v>
      </c>
      <c r="L62" s="11">
        <v>55.242910000000002</v>
      </c>
      <c r="M62" s="8">
        <f t="shared" si="59"/>
        <v>0.30431157948364201</v>
      </c>
    </row>
    <row r="63" spans="1:13" x14ac:dyDescent="0.25">
      <c r="A63" s="5"/>
      <c r="B63" s="6" t="s">
        <v>30</v>
      </c>
      <c r="C63" s="12">
        <v>28.723210000000002</v>
      </c>
      <c r="D63" s="12">
        <v>6.862089761840001</v>
      </c>
      <c r="E63" s="8">
        <f t="shared" si="55"/>
        <v>4.2476230647034326E-2</v>
      </c>
      <c r="F63" s="12">
        <v>19.900970000000001</v>
      </c>
      <c r="G63" s="8">
        <f t="shared" si="56"/>
        <v>2.2385922953969392E-2</v>
      </c>
      <c r="H63" s="12">
        <v>20.689789999999999</v>
      </c>
      <c r="I63" s="8">
        <f t="shared" si="57"/>
        <v>2.4813807980227091E-2</v>
      </c>
      <c r="J63" s="12">
        <v>47.819040000000001</v>
      </c>
      <c r="K63" s="8">
        <f t="shared" si="58"/>
        <v>6.7016681112198936E-3</v>
      </c>
      <c r="L63" s="12">
        <v>52.987949999999998</v>
      </c>
      <c r="M63" s="8">
        <f t="shared" si="59"/>
        <v>-2.7091787272417962E-2</v>
      </c>
    </row>
    <row r="64" spans="1:13" x14ac:dyDescent="0.25">
      <c r="A64" s="5">
        <v>11</v>
      </c>
      <c r="B64" s="6" t="s">
        <v>26</v>
      </c>
      <c r="C64" s="11">
        <v>32.603839999999998</v>
      </c>
      <c r="D64" s="11">
        <v>8.3116056404480005</v>
      </c>
      <c r="E64" s="8">
        <v>0</v>
      </c>
      <c r="F64" s="11">
        <v>21.841139999999999</v>
      </c>
      <c r="G64" s="8">
        <v>0</v>
      </c>
      <c r="H64" s="11">
        <v>22.805980000000002</v>
      </c>
      <c r="I64" s="8">
        <v>0</v>
      </c>
      <c r="J64" s="11">
        <v>54.942390000000003</v>
      </c>
      <c r="K64" s="8">
        <v>0</v>
      </c>
      <c r="L64" s="11">
        <v>60.655189999999997</v>
      </c>
      <c r="M64" s="8">
        <v>0</v>
      </c>
    </row>
    <row r="65" spans="1:13" x14ac:dyDescent="0.25">
      <c r="A65" s="5"/>
      <c r="B65" s="6" t="s">
        <v>27</v>
      </c>
      <c r="C65" s="11">
        <v>30.62398</v>
      </c>
      <c r="D65" s="11">
        <v>7.2785575088979995</v>
      </c>
      <c r="E65" s="8">
        <f>(C65-$C$64)/$D$64</f>
        <v>-0.23820427552109932</v>
      </c>
      <c r="F65" s="11">
        <v>21.176580000000001</v>
      </c>
      <c r="G65" s="8">
        <f>(F65-$F$64)/$D$64</f>
        <v>-7.9955670269767257E-2</v>
      </c>
      <c r="H65" s="11">
        <v>22.027719999999999</v>
      </c>
      <c r="I65" s="8">
        <f>(H65-$H$64)/$D$64</f>
        <v>-9.3635337582986478E-2</v>
      </c>
      <c r="J65" s="11">
        <v>50.35613</v>
      </c>
      <c r="K65" s="13">
        <f>(J65-$J$64)/$D$64</f>
        <v>-0.55178989456395822</v>
      </c>
      <c r="L65" s="11">
        <v>55.502569999999999</v>
      </c>
      <c r="M65" s="13">
        <f>(L65-$L$64)/$D$64</f>
        <v>-0.61993075981914247</v>
      </c>
    </row>
    <row r="66" spans="1:13" x14ac:dyDescent="0.25">
      <c r="A66" s="5"/>
      <c r="B66" s="6" t="s">
        <v>28</v>
      </c>
      <c r="C66" s="11">
        <v>31.449010000000001</v>
      </c>
      <c r="D66" s="11">
        <v>8.0255955130389989</v>
      </c>
      <c r="E66" s="8">
        <f t="shared" ref="E66:E68" si="60">(C66-$C$64)/$D$64</f>
        <v>-0.13894186634410038</v>
      </c>
      <c r="F66" s="11">
        <v>21.189769999999999</v>
      </c>
      <c r="G66" s="8">
        <f t="shared" ref="G66:G68" si="61">(F66-$F$64)/$D$64</f>
        <v>-7.8368732610476791E-2</v>
      </c>
      <c r="H66" s="11">
        <v>22.100339999999999</v>
      </c>
      <c r="I66" s="8">
        <f t="shared" ref="I66:I68" si="62">(H66-$H$64)/$D$64</f>
        <v>-8.4898156929636051E-2</v>
      </c>
      <c r="J66" s="11">
        <v>53.806780000000003</v>
      </c>
      <c r="K66" s="8">
        <f t="shared" ref="K66:K68" si="63">(J66-$J$64)/$D$64</f>
        <v>-0.13662943709379236</v>
      </c>
      <c r="L66" s="11">
        <v>59.820790000000002</v>
      </c>
      <c r="M66" s="8">
        <f t="shared" ref="M66:M68" si="64">(L66-$L$64)/$D$64</f>
        <v>-0.10038974851494764</v>
      </c>
    </row>
    <row r="67" spans="1:13" x14ac:dyDescent="0.25">
      <c r="A67" s="5"/>
      <c r="B67" s="6" t="s">
        <v>29</v>
      </c>
      <c r="C67" s="11">
        <v>33.623040000000003</v>
      </c>
      <c r="D67" s="11">
        <v>8.6339494855679995</v>
      </c>
      <c r="E67" s="8">
        <f t="shared" si="60"/>
        <v>0.12262371966255481</v>
      </c>
      <c r="F67" s="11">
        <v>22.396560000000001</v>
      </c>
      <c r="G67" s="8">
        <f t="shared" si="61"/>
        <v>6.6824633413438042E-2</v>
      </c>
      <c r="H67" s="11">
        <v>23.40587</v>
      </c>
      <c r="I67" s="8">
        <f t="shared" si="62"/>
        <v>7.2174983505072079E-2</v>
      </c>
      <c r="J67" s="11">
        <v>56.538089999999997</v>
      </c>
      <c r="K67" s="8">
        <f t="shared" si="63"/>
        <v>0.19198456580213596</v>
      </c>
      <c r="L67" s="11">
        <v>62.292940000000002</v>
      </c>
      <c r="M67" s="8">
        <f t="shared" si="64"/>
        <v>0.19704375674779107</v>
      </c>
    </row>
    <row r="68" spans="1:13" x14ac:dyDescent="0.25">
      <c r="A68" s="5"/>
      <c r="B68" s="6" t="s">
        <v>30</v>
      </c>
      <c r="C68" s="12">
        <v>32.72542</v>
      </c>
      <c r="D68" s="12">
        <v>8.242849336722001</v>
      </c>
      <c r="E68" s="8">
        <f t="shared" si="60"/>
        <v>1.4627739243105901E-2</v>
      </c>
      <c r="F68" s="12">
        <v>22.0214</v>
      </c>
      <c r="G68" s="8">
        <f t="shared" si="61"/>
        <v>2.1687746964650794E-2</v>
      </c>
      <c r="H68" s="12">
        <v>22.983630000000002</v>
      </c>
      <c r="I68" s="8">
        <f t="shared" si="62"/>
        <v>2.1373728216299785E-2</v>
      </c>
      <c r="J68" s="12">
        <v>54.768680000000003</v>
      </c>
      <c r="K68" s="8">
        <f t="shared" si="63"/>
        <v>-2.0899692251356228E-2</v>
      </c>
      <c r="L68" s="12">
        <v>60.373950000000001</v>
      </c>
      <c r="M68" s="8">
        <f t="shared" si="64"/>
        <v>-3.3837024056020758E-2</v>
      </c>
    </row>
    <row r="69" spans="1:13" x14ac:dyDescent="0.25">
      <c r="A69" s="5">
        <v>12</v>
      </c>
      <c r="B69" s="6" t="s">
        <v>26</v>
      </c>
      <c r="C69" s="7">
        <v>37.230339999999998</v>
      </c>
      <c r="D69" s="7">
        <v>10.046283345041999</v>
      </c>
      <c r="E69" s="8">
        <v>0</v>
      </c>
      <c r="F69" s="7">
        <v>23.873850000000001</v>
      </c>
      <c r="G69" s="8">
        <v>0</v>
      </c>
      <c r="H69" s="7">
        <v>25.09281</v>
      </c>
      <c r="I69" s="8">
        <v>0</v>
      </c>
      <c r="J69" s="7">
        <v>62.248019999999997</v>
      </c>
      <c r="K69" s="8">
        <v>0</v>
      </c>
      <c r="L69" s="7">
        <v>67.992609999999999</v>
      </c>
      <c r="M69" s="8">
        <v>0</v>
      </c>
    </row>
    <row r="70" spans="1:13" x14ac:dyDescent="0.25">
      <c r="A70" s="5"/>
      <c r="B70" s="6" t="s">
        <v>27</v>
      </c>
      <c r="C70" s="10">
        <v>33.943840000000002</v>
      </c>
      <c r="D70" s="10">
        <v>8.4415580628960001</v>
      </c>
      <c r="E70" s="8">
        <f>(C70-$C$69)/$D$69</f>
        <v>-0.32713590560054595</v>
      </c>
      <c r="F70" s="10">
        <v>22.882280000000002</v>
      </c>
      <c r="G70" s="8">
        <f>(F70-$F$69)/$D$69</f>
        <v>-9.8700182539581169E-2</v>
      </c>
      <c r="H70" s="11">
        <v>23.884239999999998</v>
      </c>
      <c r="I70" s="8">
        <f>(H70-$H$69)/$D$69</f>
        <v>-0.12030021038541086</v>
      </c>
      <c r="J70" s="8">
        <v>56.05003</v>
      </c>
      <c r="K70" s="13">
        <f>(J70-$J$69)/$D$69</f>
        <v>-0.61694357874733885</v>
      </c>
      <c r="L70" s="8">
        <v>61.517679999999999</v>
      </c>
      <c r="M70" s="13">
        <f>(L70-$L$69)/$D$69</f>
        <v>-0.6445099921649613</v>
      </c>
    </row>
    <row r="71" spans="1:13" x14ac:dyDescent="0.25">
      <c r="A71" s="5"/>
      <c r="B71" s="6" t="s">
        <v>28</v>
      </c>
      <c r="C71" s="10">
        <v>34.959910000000001</v>
      </c>
      <c r="D71" s="10">
        <v>9.4079285324420017</v>
      </c>
      <c r="E71" s="8">
        <f t="shared" ref="E71:E73" si="65">(C71-$C$69)/$D$69</f>
        <v>-0.22599701023966151</v>
      </c>
      <c r="F71" s="10">
        <v>22.789850000000001</v>
      </c>
      <c r="G71" s="8">
        <f t="shared" ref="G71:G73" si="66">(F71-$F$69)/$D$69</f>
        <v>-0.1079005999303186</v>
      </c>
      <c r="H71" s="10">
        <v>23.877109999999998</v>
      </c>
      <c r="I71" s="8">
        <f t="shared" ref="I71:I72" si="67">(H71-$H$69)/$D$69</f>
        <v>-0.12100992558605955</v>
      </c>
      <c r="J71" s="10">
        <v>60.008760000000002</v>
      </c>
      <c r="K71" s="8">
        <f t="shared" ref="K71:K73" si="68">(J71-$J$69)/$D$69</f>
        <v>-0.2228943702951704</v>
      </c>
      <c r="L71" s="10">
        <v>66.296549999999996</v>
      </c>
      <c r="M71" s="8">
        <f t="shared" ref="M71:M73" si="69">(L71-$L$69)/$D$69</f>
        <v>-0.16882462317141747</v>
      </c>
    </row>
    <row r="72" spans="1:13" x14ac:dyDescent="0.25">
      <c r="A72" s="5"/>
      <c r="B72" s="6" t="s">
        <v>29</v>
      </c>
      <c r="C72" s="11">
        <v>37.689950000000003</v>
      </c>
      <c r="D72" s="11">
        <v>10.049587964080001</v>
      </c>
      <c r="E72" s="8">
        <f t="shared" si="65"/>
        <v>4.5749257134662623E-2</v>
      </c>
      <c r="F72" s="11">
        <v>24.42689</v>
      </c>
      <c r="G72" s="8">
        <f t="shared" si="66"/>
        <v>5.5049213824228178E-2</v>
      </c>
      <c r="H72" s="11">
        <v>25.631039999999999</v>
      </c>
      <c r="I72" s="8">
        <f t="shared" si="67"/>
        <v>5.3575036808574956E-2</v>
      </c>
      <c r="J72" s="11">
        <v>63.199629999999999</v>
      </c>
      <c r="K72" s="8">
        <f t="shared" si="68"/>
        <v>9.4722592158386312E-2</v>
      </c>
      <c r="L72" s="11">
        <v>69.211659999999995</v>
      </c>
      <c r="M72" s="8">
        <f t="shared" si="69"/>
        <v>0.12134338223713512</v>
      </c>
    </row>
    <row r="73" spans="1:13" x14ac:dyDescent="0.25">
      <c r="A73" s="5"/>
      <c r="B73" s="6" t="s">
        <v>30</v>
      </c>
      <c r="C73" s="7">
        <v>36.974080000000001</v>
      </c>
      <c r="D73" s="7">
        <v>9.7769006832639995</v>
      </c>
      <c r="E73" s="8">
        <f t="shared" si="65"/>
        <v>-2.5507940717844263E-2</v>
      </c>
      <c r="F73" s="7">
        <v>24.076029999999999</v>
      </c>
      <c r="G73" s="8">
        <f t="shared" si="66"/>
        <v>2.0124855437187877E-2</v>
      </c>
      <c r="H73" s="7">
        <v>25.247160000000001</v>
      </c>
      <c r="I73" s="8">
        <f>(H73-$H$69)/$D$69</f>
        <v>1.5363890774211048E-2</v>
      </c>
      <c r="J73" s="7">
        <v>61.854860000000002</v>
      </c>
      <c r="K73" s="8">
        <f t="shared" si="68"/>
        <v>-3.9134870727493998E-2</v>
      </c>
      <c r="L73" s="7">
        <v>67.742720000000006</v>
      </c>
      <c r="M73" s="8">
        <f t="shared" si="69"/>
        <v>-2.4873875384305001E-2</v>
      </c>
    </row>
    <row r="74" spans="1:13" x14ac:dyDescent="0.25">
      <c r="E74" s="15"/>
      <c r="I74" s="15"/>
      <c r="K74" s="15"/>
    </row>
  </sheetData>
  <mergeCells count="1">
    <mergeCell ref="A1:M1"/>
  </mergeCells>
  <conditionalFormatting sqref="E1:E1048576">
    <cfRule type="expression" dxfId="1" priority="2">
      <formula>"&lt;-0,5"</formula>
    </cfRule>
  </conditionalFormatting>
  <conditionalFormatting sqref="G1:G1048576 I1:I1048576 K1:K1048576 M1:M1048576">
    <cfRule type="expression" dxfId="0" priority="1">
      <formula>"&lt;-0,5"</formula>
    </cfRule>
  </conditionalFormatting>
  <pageMargins left="0.7" right="0.7" top="0.75" bottom="0.75" header="0.3" footer="0.3"/>
  <pageSetup paperSize="9" scale="88" fitToHeight="0" orientation="landscape" r:id="rId1"/>
  <rowBreaks count="1" manualBreakCount="1">
    <brk id="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Weight_Girls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cp:lastPrinted>2016-03-08T08:49:14Z</cp:lastPrinted>
  <dcterms:created xsi:type="dcterms:W3CDTF">2014-12-30T11:10:19Z</dcterms:created>
  <dcterms:modified xsi:type="dcterms:W3CDTF">2016-03-08T08:49:22Z</dcterms:modified>
</cp:coreProperties>
</file>