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0275" windowHeight="9510"/>
  </bookViews>
  <sheets>
    <sheet name="BMI_Boys" sheetId="1" r:id="rId1"/>
  </sheets>
  <definedNames>
    <definedName name="_xlnm.Print_Area" localSheetId="0">BMI_Boys!$A$1:$M$31</definedName>
  </definedNames>
  <calcPr calcId="145621"/>
</workbook>
</file>

<file path=xl/calcChain.xml><?xml version="1.0" encoding="utf-8"?>
<calcChain xmlns="http://schemas.openxmlformats.org/spreadsheetml/2006/main">
  <c r="M31" i="1" l="1"/>
  <c r="K31" i="1"/>
  <c r="I31" i="1"/>
  <c r="G31" i="1"/>
  <c r="E31" i="1"/>
  <c r="M29" i="1"/>
  <c r="K29" i="1"/>
  <c r="I29" i="1"/>
  <c r="G29" i="1"/>
  <c r="E29" i="1"/>
  <c r="M27" i="1"/>
  <c r="K27" i="1"/>
  <c r="I27" i="1"/>
  <c r="G27" i="1"/>
  <c r="E27" i="1"/>
  <c r="M26" i="1"/>
  <c r="K26" i="1"/>
  <c r="I26" i="1"/>
  <c r="G26" i="1"/>
  <c r="E26" i="1"/>
  <c r="M25" i="1"/>
  <c r="K25" i="1"/>
  <c r="I25" i="1"/>
  <c r="G25" i="1"/>
  <c r="E25" i="1"/>
  <c r="M24" i="1"/>
  <c r="K24" i="1"/>
  <c r="I24" i="1"/>
  <c r="G24" i="1"/>
  <c r="E24" i="1"/>
  <c r="M23" i="1"/>
  <c r="K23" i="1"/>
  <c r="I23" i="1"/>
  <c r="G23" i="1"/>
  <c r="E23" i="1"/>
  <c r="M22" i="1"/>
  <c r="K22" i="1"/>
  <c r="I22" i="1"/>
  <c r="G22" i="1"/>
  <c r="E22" i="1"/>
  <c r="M21" i="1"/>
  <c r="K21" i="1"/>
  <c r="I21" i="1"/>
  <c r="G21" i="1"/>
  <c r="E21" i="1"/>
  <c r="M20" i="1"/>
  <c r="K20" i="1"/>
  <c r="I20" i="1"/>
  <c r="G20" i="1"/>
  <c r="E20" i="1"/>
  <c r="M19" i="1"/>
  <c r="K19" i="1"/>
  <c r="I19" i="1"/>
  <c r="G19" i="1"/>
  <c r="E19" i="1"/>
  <c r="M18" i="1"/>
  <c r="K18" i="1"/>
  <c r="I18" i="1"/>
  <c r="G18" i="1"/>
  <c r="E18" i="1"/>
  <c r="M17" i="1"/>
  <c r="K17" i="1"/>
  <c r="I17" i="1"/>
  <c r="G17" i="1"/>
  <c r="E17" i="1"/>
  <c r="M16" i="1"/>
  <c r="K16" i="1"/>
  <c r="I16" i="1"/>
  <c r="G16" i="1"/>
  <c r="E16" i="1"/>
  <c r="M15" i="1"/>
  <c r="K15" i="1"/>
  <c r="I15" i="1"/>
  <c r="G15" i="1"/>
  <c r="E15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M5" i="1"/>
  <c r="K5" i="1"/>
  <c r="I5" i="1"/>
  <c r="G5" i="1"/>
  <c r="E5" i="1"/>
  <c r="M4" i="1"/>
  <c r="K4" i="1"/>
  <c r="I4" i="1"/>
  <c r="G4" i="1"/>
  <c r="E4" i="1"/>
</calcChain>
</file>

<file path=xl/sharedStrings.xml><?xml version="1.0" encoding="utf-8"?>
<sst xmlns="http://schemas.openxmlformats.org/spreadsheetml/2006/main" count="55" uniqueCount="29">
  <si>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</si>
  <si>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</si>
  <si>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</si>
  <si>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</si>
  <si>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</si>
  <si>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</si>
  <si>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</si>
  <si>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</si>
  <si>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</si>
  <si>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</si>
  <si>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</si>
  <si>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</si>
  <si>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</si>
  <si>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Age (years)</t>
  </si>
  <si>
    <t>Sample</t>
  </si>
  <si>
    <t>Mean/P50</t>
  </si>
  <si>
    <t>SD</t>
  </si>
  <si>
    <t>SSE (P50) (SDs)</t>
  </si>
  <si>
    <t>P3</t>
  </si>
  <si>
    <t>SSE (P3) (SDs)</t>
  </si>
  <si>
    <t>P5</t>
  </si>
  <si>
    <t>SSE (P5) (SDs)</t>
  </si>
  <si>
    <t>P95</t>
  </si>
  <si>
    <t>SSE (P95) (SDs)</t>
  </si>
  <si>
    <t>P97</t>
  </si>
  <si>
    <t>SSE (P97) (SDs)</t>
  </si>
  <si>
    <t xml:space="preserve">WHO </t>
  </si>
  <si>
    <t>Pooled SEANUTS</t>
  </si>
  <si>
    <t>Supplemental Table 7. Comparisons of BMI percentile values between pooled SEANUTS data and WHO in boys.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</si>
</sst>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indexed="8"/>
      <name val="Calibri"/>
      <family val="2"/>
      <charset val="161"/>
      <scheme val="minor"/>
    </font>
    <font>
      <sz val="9"/>
      <color indexed="8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6">
    <xf numFmtId="0" fontId="0" fillId="0" borderId="0" xfId="0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2" fontId="0" fillId="0" borderId="2" xfId="0" applyNumberFormat="1" applyFont="1" applyFill="1" applyBorder="1"/>
    <xf numFmtId="2" fontId="0" fillId="0" borderId="2" xfId="0" applyNumberFormat="1" applyFont="1" applyFill="1" applyBorder="1" applyAlignment="1">
      <alignment horizontal="right"/>
    </xf>
    <xf numFmtId="2" fontId="0" fillId="0" borderId="3" xfId="0" applyNumberFormat="1" applyFont="1" applyFill="1" applyBorder="1"/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2" fontId="1" fillId="0" borderId="2" xfId="0" applyNumberFormat="1" applyFont="1" applyFill="1" applyBorder="1"/>
    <xf numFmtId="2" fontId="3" fillId="0" borderId="2" xfId="1" applyNumberFormat="1" applyFont="1" applyBorder="1" applyAlignment="1">
      <alignment horizontal="right" vertical="top"/>
    </xf>
    <xf numFmtId="2" fontId="1" fillId="0" borderId="3" xfId="0" applyNumberFormat="1" applyFont="1" applyFill="1" applyBorder="1"/>
    <xf numFmtId="2" fontId="3" fillId="0" borderId="2" xfId="2" applyNumberFormat="1" applyFont="1" applyBorder="1" applyAlignment="1">
      <alignment horizontal="right" vertical="top"/>
    </xf>
    <xf numFmtId="2" fontId="0" fillId="0" borderId="0" xfId="0" applyNumberFormat="1" applyFill="1" applyBorder="1"/>
    <xf numFmtId="2" fontId="4" fillId="0" borderId="0" xfId="3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Normal" xfId="0" builtinId="0"/>
    <cellStyle name="Normal_BMI_Boys" xfId="2"/>
    <cellStyle name="Normal_BMI_Boys_1" xfId="1"/>
    <cellStyle name="Κανονικό_BMI_Boy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2"/>
  <sheetViews>
    <sheetView tabSelected="1" view="pageBreakPreview" zoomScale="70" zoomScaleNormal="106" zoomScaleSheetLayoutView="70" workbookViewId="0">
      <selection activeCell="Q38" sqref="Q38"/>
    </sheetView>
  </sheetViews>
  <sheetFormatPr defaultColWidth="9.140625" defaultRowHeight="15" x14ac:dyDescent="0.25"/>
  <cols>
    <col min="1" max="1" width="11.5703125" style="22" customWidth="1"/>
    <col min="2" max="2" width="15.28515625" style="23" bestFit="1" customWidth="1"/>
    <col min="3" max="3" width="10" style="1" bestFit="1" customWidth="1"/>
    <col min="4" max="4" width="9" style="21" bestFit="1" customWidth="1"/>
    <col min="5" max="5" width="13.7109375" style="1" customWidth="1"/>
    <col min="6" max="6" width="8.140625" style="1" bestFit="1" customWidth="1"/>
    <col min="7" max="7" width="13.140625" style="1" bestFit="1" customWidth="1"/>
    <col min="8" max="8" width="8.140625" style="1" bestFit="1" customWidth="1"/>
    <col min="9" max="9" width="13.140625" style="1" bestFit="1" customWidth="1"/>
    <col min="10" max="10" width="8.140625" style="1" bestFit="1" customWidth="1"/>
    <col min="11" max="11" width="14.140625" style="1" bestFit="1" customWidth="1"/>
    <col min="12" max="12" width="8.140625" style="1" bestFit="1" customWidth="1"/>
    <col min="13" max="13" width="14.140625" style="1" bestFit="1" customWidth="1"/>
    <col min="14" max="16384" width="9.140625" style="1"/>
  </cols>
  <sheetData>
    <row r="1" spans="1:13" x14ac:dyDescent="0.25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3" customForma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s="7" customFormat="1" x14ac:dyDescent="0.25">
      <c r="A3" s="4" t="s">
        <v>13</v>
      </c>
      <c r="B3" s="2" t="s">
        <v>14</v>
      </c>
      <c r="C3" s="5" t="s">
        <v>15</v>
      </c>
      <c r="D3" s="6" t="s">
        <v>16</v>
      </c>
      <c r="E3" s="5" t="s">
        <v>17</v>
      </c>
      <c r="F3" s="6" t="s">
        <v>18</v>
      </c>
      <c r="G3" s="5" t="s">
        <v>19</v>
      </c>
      <c r="H3" s="6" t="s">
        <v>20</v>
      </c>
      <c r="I3" s="5" t="s">
        <v>21</v>
      </c>
      <c r="J3" s="6" t="s">
        <v>22</v>
      </c>
      <c r="K3" s="5" t="s">
        <v>23</v>
      </c>
      <c r="L3" s="6" t="s">
        <v>24</v>
      </c>
      <c r="M3" s="5" t="s">
        <v>25</v>
      </c>
    </row>
    <row r="4" spans="1:13" x14ac:dyDescent="0.25">
      <c r="A4" s="8">
        <v>0.5</v>
      </c>
      <c r="B4" s="9" t="s">
        <v>26</v>
      </c>
      <c r="C4" s="10">
        <v>17.342199999999998</v>
      </c>
      <c r="D4" s="11">
        <v>1.4279567479999997</v>
      </c>
      <c r="E4" s="10">
        <f>(C4-C4)/D4</f>
        <v>0</v>
      </c>
      <c r="F4" s="10">
        <v>14.9</v>
      </c>
      <c r="G4" s="10">
        <f>(F4-F4)/D4</f>
        <v>0</v>
      </c>
      <c r="H4" s="10">
        <v>15.2</v>
      </c>
      <c r="I4" s="10">
        <f>(H4-H4)/D4</f>
        <v>0</v>
      </c>
      <c r="J4" s="10">
        <v>19.899999999999999</v>
      </c>
      <c r="K4" s="10">
        <f>(J4-J4)/D4</f>
        <v>0</v>
      </c>
      <c r="L4" s="10">
        <v>20.3</v>
      </c>
      <c r="M4" s="12">
        <f>(L4-L4)/D4</f>
        <v>0</v>
      </c>
    </row>
    <row r="5" spans="1:13" x14ac:dyDescent="0.25">
      <c r="A5" s="13"/>
      <c r="B5" s="14" t="s">
        <v>27</v>
      </c>
      <c r="C5" s="10">
        <v>16.310669999999998</v>
      </c>
      <c r="D5" s="11">
        <v>1.5654579823517998</v>
      </c>
      <c r="E5" s="15">
        <f>(C5-C4)/D4</f>
        <v>-0.72238182385059202</v>
      </c>
      <c r="F5" s="10">
        <v>13.854089999999999</v>
      </c>
      <c r="G5" s="15">
        <f>(F5-F4)/D4</f>
        <v>-0.7324521568772342</v>
      </c>
      <c r="H5" s="10">
        <v>14.11688</v>
      </c>
      <c r="I5" s="15">
        <f>(H5-H4)/D4</f>
        <v>-0.75851036911098335</v>
      </c>
      <c r="J5" s="10">
        <v>19.434560000000001</v>
      </c>
      <c r="K5" s="10">
        <f>(J5-J4)/D4</f>
        <v>-0.32594824783866461</v>
      </c>
      <c r="L5" s="10">
        <v>19.99625</v>
      </c>
      <c r="M5" s="12">
        <f>(L5-L4)/D4</f>
        <v>-0.21271652690141629</v>
      </c>
    </row>
    <row r="6" spans="1:13" x14ac:dyDescent="0.25">
      <c r="A6" s="8">
        <v>1</v>
      </c>
      <c r="B6" s="9" t="s">
        <v>26</v>
      </c>
      <c r="C6" s="10">
        <v>16.798100000000002</v>
      </c>
      <c r="D6" s="11">
        <v>1.345359829</v>
      </c>
      <c r="E6" s="10">
        <f>(C6-C6)/D6</f>
        <v>0</v>
      </c>
      <c r="F6" s="10">
        <v>14.5</v>
      </c>
      <c r="G6" s="10">
        <f>(F6-F6)/D6</f>
        <v>0</v>
      </c>
      <c r="H6" s="10">
        <v>14.8</v>
      </c>
      <c r="I6" s="10">
        <f>(H6-H6)/D6</f>
        <v>0</v>
      </c>
      <c r="J6" s="10">
        <v>19.2</v>
      </c>
      <c r="K6" s="10">
        <f>(J6-J6)/D6</f>
        <v>0</v>
      </c>
      <c r="L6" s="10">
        <v>19.600000000000001</v>
      </c>
      <c r="M6" s="12">
        <f>(L6-L6)/D6</f>
        <v>0</v>
      </c>
    </row>
    <row r="7" spans="1:13" x14ac:dyDescent="0.25">
      <c r="A7" s="8"/>
      <c r="B7" s="9" t="s">
        <v>27</v>
      </c>
      <c r="C7" s="16">
        <v>16.14687</v>
      </c>
      <c r="D7" s="16">
        <v>1.5653336074389002</v>
      </c>
      <c r="E7" s="10">
        <f>(C7-C6)/D6</f>
        <v>-0.4840563735904454</v>
      </c>
      <c r="F7" s="16">
        <v>13.72974</v>
      </c>
      <c r="G7" s="15">
        <f>(F7-F6)/D6</f>
        <v>-0.57253084520334707</v>
      </c>
      <c r="H7" s="16">
        <v>13.984859999999999</v>
      </c>
      <c r="I7" s="15">
        <f>(H7-H6)/D6</f>
        <v>-0.60588995035320126</v>
      </c>
      <c r="J7" s="16">
        <v>19.346350000000001</v>
      </c>
      <c r="K7" s="10">
        <f>(J7-J6)/D6</f>
        <v>0.10878130656597876</v>
      </c>
      <c r="L7" s="16">
        <v>19.93946</v>
      </c>
      <c r="M7" s="12">
        <f>(L7-L6)/D6</f>
        <v>0.25231911395207784</v>
      </c>
    </row>
    <row r="8" spans="1:13" x14ac:dyDescent="0.25">
      <c r="A8" s="8">
        <v>1.5</v>
      </c>
      <c r="B8" s="9" t="s">
        <v>26</v>
      </c>
      <c r="C8" s="10">
        <v>16.139199999999999</v>
      </c>
      <c r="D8" s="11">
        <v>1.2706392159999997</v>
      </c>
      <c r="E8" s="10">
        <f>(C8-C8)/D8</f>
        <v>0</v>
      </c>
      <c r="F8" s="10">
        <v>14</v>
      </c>
      <c r="G8" s="10">
        <f>(F8-F8)/D8</f>
        <v>0</v>
      </c>
      <c r="H8" s="10">
        <v>14.2</v>
      </c>
      <c r="I8" s="10">
        <f>(H8-H8)/D8</f>
        <v>0</v>
      </c>
      <c r="J8" s="10">
        <v>18.5</v>
      </c>
      <c r="K8" s="10">
        <f>(J8-J8)/D8</f>
        <v>0</v>
      </c>
      <c r="L8" s="10">
        <v>18.8</v>
      </c>
      <c r="M8" s="12">
        <f>(L8-L8)/D8</f>
        <v>0</v>
      </c>
    </row>
    <row r="9" spans="1:13" x14ac:dyDescent="0.25">
      <c r="A9" s="8"/>
      <c r="B9" s="9" t="s">
        <v>27</v>
      </c>
      <c r="C9" s="16">
        <v>15.9923</v>
      </c>
      <c r="D9" s="16">
        <v>1.56588445527</v>
      </c>
      <c r="E9" s="10">
        <f>(C9-C8)/D8</f>
        <v>-0.11561110199513842</v>
      </c>
      <c r="F9" s="16">
        <v>13.61266</v>
      </c>
      <c r="G9" s="10">
        <f>(F9-F8)/D8</f>
        <v>-0.30483869466846369</v>
      </c>
      <c r="H9" s="16">
        <v>13.86051</v>
      </c>
      <c r="I9" s="10">
        <f>(H9-H8)/D8</f>
        <v>-0.26718048343315076</v>
      </c>
      <c r="J9" s="16">
        <v>19.275279999999999</v>
      </c>
      <c r="K9" s="15">
        <f>(J9-J8)/D8</f>
        <v>0.61014959261260415</v>
      </c>
      <c r="L9" s="16">
        <v>19.904299999999999</v>
      </c>
      <c r="M9" s="17">
        <f>(L9-L8)/D8</f>
        <v>0.86909012888517578</v>
      </c>
    </row>
    <row r="10" spans="1:13" x14ac:dyDescent="0.25">
      <c r="A10" s="8">
        <v>2</v>
      </c>
      <c r="B10" s="9" t="s">
        <v>26</v>
      </c>
      <c r="C10" s="10">
        <v>15.7356</v>
      </c>
      <c r="D10" s="11">
        <v>1.222813476</v>
      </c>
      <c r="E10" s="10">
        <f>(C10-C10)/D10</f>
        <v>0</v>
      </c>
      <c r="F10" s="10">
        <v>13.7</v>
      </c>
      <c r="G10" s="10">
        <f>(F10-F10)/D10</f>
        <v>0</v>
      </c>
      <c r="H10" s="10">
        <v>13.9</v>
      </c>
      <c r="I10" s="10">
        <f>(H10-H10)/D10</f>
        <v>0</v>
      </c>
      <c r="J10" s="10">
        <v>18</v>
      </c>
      <c r="K10" s="10">
        <f>(J10-J10)/D10</f>
        <v>0</v>
      </c>
      <c r="L10" s="10">
        <v>18.3</v>
      </c>
      <c r="M10" s="12">
        <f>(L10-L10)/D10</f>
        <v>0</v>
      </c>
    </row>
    <row r="11" spans="1:13" x14ac:dyDescent="0.25">
      <c r="A11" s="8"/>
      <c r="B11" s="9" t="s">
        <v>27</v>
      </c>
      <c r="C11" s="16">
        <v>15.85117</v>
      </c>
      <c r="D11" s="16">
        <v>1.5682795702026</v>
      </c>
      <c r="E11" s="10">
        <f>(C11-C10)/D10</f>
        <v>9.4511552471637908E-2</v>
      </c>
      <c r="F11" s="16">
        <v>13.50559</v>
      </c>
      <c r="G11" s="10">
        <f>(F11-F10)/D10</f>
        <v>-0.15898581739215273</v>
      </c>
      <c r="H11" s="16">
        <v>13.74671</v>
      </c>
      <c r="I11" s="10">
        <f>(H11-H10)/D10</f>
        <v>-0.12535844837221941</v>
      </c>
      <c r="J11" s="16">
        <v>19.229600000000001</v>
      </c>
      <c r="K11" s="15">
        <f>(J11-J10)/D10</f>
        <v>1.0055499257517189</v>
      </c>
      <c r="L11" s="16">
        <v>19.900649999999999</v>
      </c>
      <c r="M11" s="17">
        <f>(L11-L10)/D10</f>
        <v>1.3089894995563478</v>
      </c>
    </row>
    <row r="12" spans="1:13" x14ac:dyDescent="0.25">
      <c r="A12" s="8">
        <v>3</v>
      </c>
      <c r="B12" s="9" t="s">
        <v>26</v>
      </c>
      <c r="C12" s="10">
        <v>15.598800000000001</v>
      </c>
      <c r="D12" s="11">
        <v>1.2371408280000002</v>
      </c>
      <c r="E12" s="10">
        <f>(C12-C12)/D12</f>
        <v>0</v>
      </c>
      <c r="F12" s="10">
        <v>13.5</v>
      </c>
      <c r="G12" s="10">
        <f>(F12-F12)/D12</f>
        <v>0</v>
      </c>
      <c r="H12" s="10">
        <v>13.7</v>
      </c>
      <c r="I12" s="10">
        <f>(H12-H12)/D12</f>
        <v>0</v>
      </c>
      <c r="J12" s="10">
        <v>17.8</v>
      </c>
      <c r="K12" s="10">
        <f>(J12-J12)/D12</f>
        <v>0</v>
      </c>
      <c r="L12" s="10">
        <v>18.2</v>
      </c>
      <c r="M12" s="12">
        <f>(L12-L12)/D12</f>
        <v>0</v>
      </c>
    </row>
    <row r="13" spans="1:13" x14ac:dyDescent="0.25">
      <c r="A13" s="8"/>
      <c r="B13" s="9" t="s">
        <v>27</v>
      </c>
      <c r="C13" s="16">
        <v>15.57316</v>
      </c>
      <c r="D13" s="16">
        <v>1.5799624892719999</v>
      </c>
      <c r="E13" s="10">
        <f>(C13-C12)/D12</f>
        <v>-2.0725207203331413E-2</v>
      </c>
      <c r="F13" s="16">
        <v>13.28389</v>
      </c>
      <c r="G13" s="10">
        <f>(F13-F12)/D12</f>
        <v>-0.17468504402152057</v>
      </c>
      <c r="H13" s="16">
        <v>13.51323</v>
      </c>
      <c r="I13" s="10">
        <f>(H13-H12)/D12</f>
        <v>-0.15096906978806715</v>
      </c>
      <c r="J13" s="16">
        <v>19.187010000000001</v>
      </c>
      <c r="K13" s="15">
        <f>(J13-J12)/D12</f>
        <v>1.1211415617430418</v>
      </c>
      <c r="L13" s="16">
        <v>19.966650000000001</v>
      </c>
      <c r="M13" s="17">
        <f>(L13-L12)/D12</f>
        <v>1.4280104253418122</v>
      </c>
    </row>
    <row r="14" spans="1:13" x14ac:dyDescent="0.25">
      <c r="A14" s="8">
        <v>4</v>
      </c>
      <c r="B14" s="9" t="s">
        <v>26</v>
      </c>
      <c r="C14" s="10">
        <v>15.332599999999999</v>
      </c>
      <c r="D14" s="11">
        <v>1.2630995879999998</v>
      </c>
      <c r="E14" s="10">
        <f>(C14-C14)/D14</f>
        <v>0</v>
      </c>
      <c r="F14" s="10">
        <v>13.2</v>
      </c>
      <c r="G14" s="10">
        <f>(F14-F14)/D14</f>
        <v>0</v>
      </c>
      <c r="H14" s="10">
        <v>13.4</v>
      </c>
      <c r="I14" s="10">
        <f>(H14-H14)/D14</f>
        <v>0</v>
      </c>
      <c r="J14" s="10">
        <v>17.600000000000001</v>
      </c>
      <c r="K14" s="10">
        <f>(J14-J14)/D14</f>
        <v>0</v>
      </c>
      <c r="L14" s="10">
        <v>18</v>
      </c>
      <c r="M14" s="12">
        <f>(L14-L14)/D14</f>
        <v>0</v>
      </c>
    </row>
    <row r="15" spans="1:13" x14ac:dyDescent="0.25">
      <c r="A15" s="8"/>
      <c r="B15" s="9" t="s">
        <v>27</v>
      </c>
      <c r="C15" s="16">
        <v>15.27928</v>
      </c>
      <c r="D15" s="16">
        <v>1.6063687676639999</v>
      </c>
      <c r="E15" s="10">
        <f>(C15-C14)/D14</f>
        <v>-4.2213615226038198E-2</v>
      </c>
      <c r="F15" s="16">
        <v>13.021800000000001</v>
      </c>
      <c r="G15" s="10">
        <f>(F15-F14)/D14</f>
        <v>-0.1410815122520637</v>
      </c>
      <c r="H15" s="16">
        <v>13.24245</v>
      </c>
      <c r="I15" s="10">
        <f>(H15-H14)/D14</f>
        <v>-0.12473284093890509</v>
      </c>
      <c r="J15" s="16">
        <v>19.206150000000001</v>
      </c>
      <c r="K15" s="15">
        <f>(J15-J14)/D14</f>
        <v>1.2715941128151169</v>
      </c>
      <c r="L15" s="16">
        <v>20.139279999999999</v>
      </c>
      <c r="M15" s="17">
        <f>(L15-L14)/D14</f>
        <v>1.6936748458507136</v>
      </c>
    </row>
    <row r="16" spans="1:13" x14ac:dyDescent="0.25">
      <c r="A16" s="8">
        <v>5</v>
      </c>
      <c r="B16" s="9" t="s">
        <v>26</v>
      </c>
      <c r="C16" s="10">
        <v>15.191599999999999</v>
      </c>
      <c r="D16" s="11">
        <v>1.3216691999999999</v>
      </c>
      <c r="E16" s="10">
        <f>(C16-C16)/D16</f>
        <v>0</v>
      </c>
      <c r="F16" s="10">
        <v>13</v>
      </c>
      <c r="G16" s="10">
        <f>(F16-F16)/D16</f>
        <v>0</v>
      </c>
      <c r="H16" s="10">
        <v>13.3</v>
      </c>
      <c r="I16" s="10">
        <f>(H16-H16)/D16</f>
        <v>0</v>
      </c>
      <c r="J16" s="10">
        <v>17.7</v>
      </c>
      <c r="K16" s="10">
        <f>(J16-J16)/D16</f>
        <v>0</v>
      </c>
      <c r="L16" s="10">
        <v>18.100000000000001</v>
      </c>
      <c r="M16" s="12">
        <f>(L16-L16)/D16</f>
        <v>0</v>
      </c>
    </row>
    <row r="17" spans="1:24" x14ac:dyDescent="0.25">
      <c r="A17" s="8"/>
      <c r="B17" s="9" t="s">
        <v>27</v>
      </c>
      <c r="C17" s="16">
        <v>15.053879999999999</v>
      </c>
      <c r="D17" s="16">
        <v>1.66204620222</v>
      </c>
      <c r="E17" s="10">
        <f>(C17-C16)/D16</f>
        <v>-0.10420156571704921</v>
      </c>
      <c r="F17" s="16">
        <v>12.783799999999999</v>
      </c>
      <c r="G17" s="10">
        <f>(F17-F16)/D16</f>
        <v>-0.16358102314860681</v>
      </c>
      <c r="H17" s="16">
        <v>13.00066</v>
      </c>
      <c r="I17" s="10">
        <f>(H17-H16)/D16</f>
        <v>-0.22648632501990729</v>
      </c>
      <c r="J17" s="16">
        <v>19.41667</v>
      </c>
      <c r="K17" s="15">
        <f>(J17-J16)/D16</f>
        <v>1.2988651017970312</v>
      </c>
      <c r="L17" s="16">
        <v>20.573399999999999</v>
      </c>
      <c r="M17" s="17">
        <f>(L17-L16)/D16</f>
        <v>1.8714213813865059</v>
      </c>
    </row>
    <row r="18" spans="1:24" x14ac:dyDescent="0.25">
      <c r="A18" s="8">
        <v>6</v>
      </c>
      <c r="B18" s="9" t="s">
        <v>26</v>
      </c>
      <c r="C18" s="10">
        <v>15.3062</v>
      </c>
      <c r="D18" s="11">
        <v>1.3288842839999999</v>
      </c>
      <c r="E18" s="10">
        <f>(C18-C18)/D18</f>
        <v>0</v>
      </c>
      <c r="F18" s="10">
        <v>13.2</v>
      </c>
      <c r="G18" s="10">
        <f>(F18-F18)/D18</f>
        <v>0</v>
      </c>
      <c r="H18" s="10">
        <v>13.4</v>
      </c>
      <c r="I18" s="10">
        <f>(H18-H18)/D18</f>
        <v>0</v>
      </c>
      <c r="J18" s="10">
        <v>17.899999999999999</v>
      </c>
      <c r="K18" s="10">
        <f>(J18-J18)/D18</f>
        <v>0</v>
      </c>
      <c r="L18" s="10">
        <v>18.3</v>
      </c>
      <c r="M18" s="12">
        <f>(L18-L18)/D18</f>
        <v>0</v>
      </c>
    </row>
    <row r="19" spans="1:24" x14ac:dyDescent="0.25">
      <c r="A19" s="8"/>
      <c r="B19" s="9" t="s">
        <v>27</v>
      </c>
      <c r="C19" s="16">
        <v>14.971880000000001</v>
      </c>
      <c r="D19" s="16">
        <v>1.755599654424</v>
      </c>
      <c r="E19" s="10">
        <f>(C19-C18)/D18</f>
        <v>-0.2515794670952704</v>
      </c>
      <c r="F19" s="16">
        <v>12.634639999999999</v>
      </c>
      <c r="G19" s="10">
        <f>(F19-F18)/D18</f>
        <v>-0.42543960133100656</v>
      </c>
      <c r="H19" s="16">
        <v>12.85337</v>
      </c>
      <c r="I19" s="10">
        <f>(H19-H18)/D18</f>
        <v>-0.41134507088504363</v>
      </c>
      <c r="J19" s="16">
        <v>19.927810000000001</v>
      </c>
      <c r="K19" s="15">
        <f>(J19-J18)/D18</f>
        <v>1.5259492676790529</v>
      </c>
      <c r="L19" s="16">
        <v>21.40728</v>
      </c>
      <c r="M19" s="17">
        <f>(L19-L18)/D18</f>
        <v>2.3382622831891355</v>
      </c>
    </row>
    <row r="20" spans="1:24" x14ac:dyDescent="0.25">
      <c r="A20" s="8">
        <v>7</v>
      </c>
      <c r="B20" s="9" t="s">
        <v>26</v>
      </c>
      <c r="C20" s="10">
        <v>15.4832</v>
      </c>
      <c r="D20" s="11">
        <v>1.4040165759999998</v>
      </c>
      <c r="E20" s="10">
        <f>(C20-C20)/D20</f>
        <v>0</v>
      </c>
      <c r="F20" s="10">
        <v>13.3</v>
      </c>
      <c r="G20" s="10">
        <f>(F20-F20)/D20</f>
        <v>0</v>
      </c>
      <c r="H20" s="10">
        <v>13.5</v>
      </c>
      <c r="I20" s="10">
        <f>(H20-H20)/D20</f>
        <v>0</v>
      </c>
      <c r="J20" s="10">
        <v>18.3</v>
      </c>
      <c r="K20" s="10">
        <f>(J20-J20)/D20</f>
        <v>0</v>
      </c>
      <c r="L20" s="10">
        <v>18.8</v>
      </c>
      <c r="M20" s="12">
        <f>(L20-L20)/D20</f>
        <v>0</v>
      </c>
    </row>
    <row r="21" spans="1:24" x14ac:dyDescent="0.25">
      <c r="A21" s="8"/>
      <c r="B21" s="9" t="s">
        <v>27</v>
      </c>
      <c r="C21" s="18">
        <v>15.054510000000001</v>
      </c>
      <c r="D21" s="18">
        <v>1.888785493581</v>
      </c>
      <c r="E21" s="10">
        <f>(C21-C20)/D20</f>
        <v>-0.30533115301339547</v>
      </c>
      <c r="F21" s="18">
        <v>12.59365</v>
      </c>
      <c r="G21" s="15">
        <f>(F21-F20)/D20</f>
        <v>-0.50309235095526428</v>
      </c>
      <c r="H21" s="18">
        <v>12.81995</v>
      </c>
      <c r="I21" s="10">
        <f>(H21-H20)/D20</f>
        <v>-0.48436037837775475</v>
      </c>
      <c r="J21" s="18">
        <v>20.761189999999999</v>
      </c>
      <c r="K21" s="15">
        <f>(J21-J20)/D20</f>
        <v>1.7529636345262056</v>
      </c>
      <c r="L21" s="18">
        <v>22.675879999999999</v>
      </c>
      <c r="M21" s="17">
        <f>(L21-L20)/D20</f>
        <v>2.7605656986203551</v>
      </c>
    </row>
    <row r="22" spans="1:24" x14ac:dyDescent="0.25">
      <c r="A22" s="8">
        <v>8</v>
      </c>
      <c r="B22" s="9" t="s">
        <v>26</v>
      </c>
      <c r="C22" s="10">
        <v>15.736800000000001</v>
      </c>
      <c r="D22" s="11">
        <v>1.499087568</v>
      </c>
      <c r="E22" s="10">
        <f>(C22-C22)/D22</f>
        <v>0</v>
      </c>
      <c r="F22" s="10">
        <v>13.4</v>
      </c>
      <c r="G22" s="10">
        <f>(F22-F22)/D22</f>
        <v>0</v>
      </c>
      <c r="H22" s="10">
        <v>13.7</v>
      </c>
      <c r="I22" s="10">
        <f>(H22-H22)/D22</f>
        <v>0</v>
      </c>
      <c r="J22" s="10">
        <v>18.8</v>
      </c>
      <c r="K22" s="10">
        <f>(J22-J22)/D22</f>
        <v>0</v>
      </c>
      <c r="L22" s="10">
        <v>19.399999999999999</v>
      </c>
      <c r="M22" s="12">
        <f>(L22-L22)/D22</f>
        <v>0</v>
      </c>
    </row>
    <row r="23" spans="1:24" x14ac:dyDescent="0.25">
      <c r="A23" s="8"/>
      <c r="B23" s="9" t="s">
        <v>27</v>
      </c>
      <c r="C23" s="18">
        <v>15.29355</v>
      </c>
      <c r="D23" s="18">
        <v>2.0602690588949999</v>
      </c>
      <c r="E23" s="10">
        <f>(C23-C22)/D22</f>
        <v>-0.29567985850977374</v>
      </c>
      <c r="F23" s="18">
        <v>12.65419</v>
      </c>
      <c r="G23" s="15">
        <f>(F23-F22)/D22</f>
        <v>-0.4975092956010696</v>
      </c>
      <c r="H23" s="18">
        <v>12.893520000000001</v>
      </c>
      <c r="I23" s="15">
        <f>(H23-H22)/D22</f>
        <v>-0.53798058046466224</v>
      </c>
      <c r="J23" s="18">
        <v>21.87593</v>
      </c>
      <c r="K23" s="15">
        <f>(J23-J22)/D22</f>
        <v>2.0518681267590897</v>
      </c>
      <c r="L23" s="18">
        <v>24.314019999999999</v>
      </c>
      <c r="M23" s="17">
        <f>(L23-L22)/D22</f>
        <v>3.2780073058413897</v>
      </c>
    </row>
    <row r="24" spans="1:24" x14ac:dyDescent="0.25">
      <c r="A24" s="13">
        <v>9</v>
      </c>
      <c r="B24" s="14" t="s">
        <v>26</v>
      </c>
      <c r="C24" s="10">
        <v>16.048999999999999</v>
      </c>
      <c r="D24" s="11">
        <v>1.6109986199999999</v>
      </c>
      <c r="E24" s="10">
        <f>(C24-C24)/D24</f>
        <v>0</v>
      </c>
      <c r="F24" s="10">
        <v>13.6</v>
      </c>
      <c r="G24" s="10">
        <f>(F24-F24)/D24</f>
        <v>0</v>
      </c>
      <c r="H24" s="10">
        <v>14.6</v>
      </c>
      <c r="I24" s="10">
        <f>(H24-H24)/D24</f>
        <v>0</v>
      </c>
      <c r="J24" s="10">
        <v>19.5</v>
      </c>
      <c r="K24" s="10">
        <f>(J24-J24)/D24</f>
        <v>0</v>
      </c>
      <c r="L24" s="10">
        <v>20.100000000000001</v>
      </c>
      <c r="M24" s="12">
        <f>(L24-L24)/D24</f>
        <v>0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x14ac:dyDescent="0.25">
      <c r="A25" s="8"/>
      <c r="B25" s="9" t="s">
        <v>27</v>
      </c>
      <c r="C25" s="18">
        <v>15.65978</v>
      </c>
      <c r="D25" s="18">
        <v>2.265530126182</v>
      </c>
      <c r="E25" s="10">
        <f>(C25-C24)/D24</f>
        <v>-0.24160169671653717</v>
      </c>
      <c r="F25" s="18">
        <v>12.7918</v>
      </c>
      <c r="G25" s="15">
        <f>(F25-F24)/D24</f>
        <v>-0.50167640739505992</v>
      </c>
      <c r="H25" s="18">
        <v>13.04918</v>
      </c>
      <c r="I25" s="15">
        <f>(H25-H24)/D24</f>
        <v>-0.96264514491017994</v>
      </c>
      <c r="J25" s="18">
        <v>23.172720000000002</v>
      </c>
      <c r="K25" s="15">
        <f>(J25-J24)/D24</f>
        <v>2.2797784891957273</v>
      </c>
      <c r="L25" s="18">
        <v>26.138439999999999</v>
      </c>
      <c r="M25" s="17">
        <f>(L25-L24)/D24</f>
        <v>3.7482589525743966</v>
      </c>
      <c r="N25" s="19"/>
      <c r="O25" s="20"/>
      <c r="P25" s="19"/>
      <c r="Q25" s="20"/>
      <c r="R25" s="19"/>
      <c r="S25" s="20"/>
      <c r="T25" s="19"/>
      <c r="U25" s="20"/>
      <c r="V25" s="19"/>
      <c r="W25" s="20"/>
      <c r="X25" s="19"/>
    </row>
    <row r="26" spans="1:24" x14ac:dyDescent="0.25">
      <c r="A26" s="8">
        <v>10</v>
      </c>
      <c r="B26" s="9" t="s">
        <v>26</v>
      </c>
      <c r="C26" s="10">
        <v>16.443300000000001</v>
      </c>
      <c r="D26" s="11">
        <v>1.7373990780000002</v>
      </c>
      <c r="E26" s="10">
        <f>(C26-C26)/D26</f>
        <v>0</v>
      </c>
      <c r="F26" s="10">
        <v>13.9</v>
      </c>
      <c r="G26" s="10">
        <f>(F26-F26)/D26</f>
        <v>0</v>
      </c>
      <c r="H26" s="10">
        <v>14.1</v>
      </c>
      <c r="I26" s="10">
        <f>(H26-H26)/D26</f>
        <v>0</v>
      </c>
      <c r="J26" s="10">
        <v>20.2</v>
      </c>
      <c r="K26" s="10">
        <f>(J26-J26)/D26</f>
        <v>0</v>
      </c>
      <c r="L26" s="10">
        <v>21</v>
      </c>
      <c r="M26" s="12">
        <f>(L26-L26)/D26</f>
        <v>0</v>
      </c>
    </row>
    <row r="27" spans="1:24" x14ac:dyDescent="0.25">
      <c r="A27" s="8"/>
      <c r="B27" s="9" t="s">
        <v>27</v>
      </c>
      <c r="C27" s="18">
        <v>16.12547</v>
      </c>
      <c r="D27" s="18">
        <v>2.5008104522149996</v>
      </c>
      <c r="E27" s="10">
        <f>(C27-C26)/D26</f>
        <v>-0.18293436667749902</v>
      </c>
      <c r="F27" s="18">
        <v>12.982530000000001</v>
      </c>
      <c r="G27" s="15">
        <f>(F27-F26)/D26</f>
        <v>-0.52807096056257929</v>
      </c>
      <c r="H27" s="18">
        <v>13.26263</v>
      </c>
      <c r="I27" s="10">
        <f>(H27-H26)/D26</f>
        <v>-0.48196756324052792</v>
      </c>
      <c r="J27" s="18">
        <v>24.55359</v>
      </c>
      <c r="K27" s="15">
        <f>(J27-J26)/D26</f>
        <v>2.5058088582685434</v>
      </c>
      <c r="L27" s="18">
        <v>27.947179999999999</v>
      </c>
      <c r="M27" s="17">
        <f>(L27-L26)/D26</f>
        <v>3.998609236052558</v>
      </c>
    </row>
    <row r="28" spans="1:24" x14ac:dyDescent="0.25">
      <c r="A28" s="8">
        <v>11</v>
      </c>
      <c r="B28" s="9" t="s">
        <v>26</v>
      </c>
      <c r="C28" s="10">
        <v>16.9392</v>
      </c>
      <c r="D28" s="11">
        <v>1.8751694400000001</v>
      </c>
      <c r="E28" s="19">
        <v>0</v>
      </c>
      <c r="F28" s="10">
        <v>14.2</v>
      </c>
      <c r="G28" s="19">
        <v>0</v>
      </c>
      <c r="H28" s="10">
        <v>14.5</v>
      </c>
      <c r="I28" s="19">
        <v>0</v>
      </c>
      <c r="J28" s="10">
        <v>21.1</v>
      </c>
      <c r="K28" s="19">
        <v>0</v>
      </c>
      <c r="L28" s="10">
        <v>22</v>
      </c>
      <c r="M28" s="19">
        <v>0</v>
      </c>
    </row>
    <row r="29" spans="1:24" x14ac:dyDescent="0.25">
      <c r="A29" s="8"/>
      <c r="B29" s="9" t="s">
        <v>27</v>
      </c>
      <c r="C29" s="18">
        <v>16.66705</v>
      </c>
      <c r="D29" s="18">
        <v>2.7620968601000002</v>
      </c>
      <c r="E29" s="10">
        <f>(C29-C28)/D28</f>
        <v>-0.14513355123790833</v>
      </c>
      <c r="F29" s="18">
        <v>13.208080000000001</v>
      </c>
      <c r="G29" s="15">
        <f>(F29-F28)/D28</f>
        <v>-0.52897619747898539</v>
      </c>
      <c r="H29" s="18">
        <v>13.51501</v>
      </c>
      <c r="I29" s="15">
        <f>(H29-H28)/D28</f>
        <v>-0.52528053144893394</v>
      </c>
      <c r="J29" s="18">
        <v>25.960370000000001</v>
      </c>
      <c r="K29" s="15">
        <f>(J29-J28)/D28</f>
        <v>2.5919631028116581</v>
      </c>
      <c r="L29" s="18">
        <v>29.63936</v>
      </c>
      <c r="M29" s="17">
        <f>(L29-L28)/D28</f>
        <v>4.0739571779710744</v>
      </c>
    </row>
    <row r="30" spans="1:24" x14ac:dyDescent="0.25">
      <c r="A30" s="8">
        <v>12</v>
      </c>
      <c r="B30" s="9" t="s">
        <v>26</v>
      </c>
      <c r="C30" s="10">
        <v>17.5334</v>
      </c>
      <c r="D30" s="11">
        <v>2.0201983480000001</v>
      </c>
      <c r="E30" s="19">
        <v>0</v>
      </c>
      <c r="F30" s="10">
        <v>14.6</v>
      </c>
      <c r="G30" s="19">
        <v>0</v>
      </c>
      <c r="H30" s="10">
        <v>14.9</v>
      </c>
      <c r="I30" s="19">
        <v>0</v>
      </c>
      <c r="J30" s="10">
        <v>22.1</v>
      </c>
      <c r="K30" s="19">
        <v>0</v>
      </c>
      <c r="L30" s="10">
        <v>23.1</v>
      </c>
      <c r="M30" s="19">
        <v>0</v>
      </c>
    </row>
    <row r="31" spans="1:24" x14ac:dyDescent="0.25">
      <c r="A31" s="8"/>
      <c r="B31" s="9" t="s">
        <v>27</v>
      </c>
      <c r="C31" s="18">
        <v>17.254919999999998</v>
      </c>
      <c r="D31" s="18">
        <v>3.0437747899679999</v>
      </c>
      <c r="E31" s="10">
        <f>(C31-C30)/D30</f>
        <v>-0.1378478505715528</v>
      </c>
      <c r="F31" s="18">
        <v>13.44599</v>
      </c>
      <c r="G31" s="15">
        <f>(F31-F30)/D30</f>
        <v>-0.5712359883585052</v>
      </c>
      <c r="H31" s="18">
        <v>13.78323</v>
      </c>
      <c r="I31" s="15">
        <f>(H31-H30)/D30</f>
        <v>-0.55280215485058926</v>
      </c>
      <c r="J31" s="18">
        <v>27.348030000000001</v>
      </c>
      <c r="K31" s="15">
        <f>(J31-J30)/D30</f>
        <v>2.5977795720878394</v>
      </c>
      <c r="L31" s="18">
        <v>31.181999999999999</v>
      </c>
      <c r="M31" s="17">
        <f>(L31-L30)/D30</f>
        <v>4.0005972720456837</v>
      </c>
    </row>
    <row r="32" spans="1:24" x14ac:dyDescent="0.25">
      <c r="A32" s="7"/>
      <c r="B32" s="7"/>
    </row>
    <row r="33" spans="1:2" x14ac:dyDescent="0.25">
      <c r="A33" s="7"/>
      <c r="B33" s="7"/>
    </row>
    <row r="34" spans="1:2" x14ac:dyDescent="0.25">
      <c r="A34" s="7"/>
      <c r="B34" s="7"/>
    </row>
    <row r="35" spans="1:2" x14ac:dyDescent="0.25">
      <c r="A35" s="7"/>
      <c r="B35" s="7"/>
    </row>
    <row r="36" spans="1:2" x14ac:dyDescent="0.25">
      <c r="A36" s="7"/>
      <c r="B36" s="7"/>
    </row>
    <row r="37" spans="1:2" x14ac:dyDescent="0.25">
      <c r="A37" s="7"/>
      <c r="B37" s="7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</sheetData>
  <mergeCells count="1">
    <mergeCell ref="A1:M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BMI_Boys</vt:lpstr>
      <vt:lpstr>BMI_Boys!Print_Area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George Moschonis</cp:lastModifiedBy>
  <dcterms:created xsi:type="dcterms:W3CDTF">2014-12-30T11:05:41Z</dcterms:created>
  <dcterms:modified xsi:type="dcterms:W3CDTF">2016-03-08T08:50:52Z</dcterms:modified>
</cp:coreProperties>
</file>