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le\My Documents\SLR\SLR UPA\"/>
    </mc:Choice>
  </mc:AlternateContent>
  <bookViews>
    <workbookView xWindow="0" yWindow="0" windowWidth="28800" windowHeight="11910"/>
  </bookViews>
  <sheets>
    <sheet name="Included papers and abstracts" sheetId="1" r:id="rId1"/>
  </sheets>
  <externalReferences>
    <externalReference r:id="rId2"/>
    <externalReference r:id="rId3"/>
  </externalReferences>
  <definedNames>
    <definedName name="_xlnm._FilterDatabase" localSheetId="0" hidden="1">'Included papers and abstracts'!$A$1:$BJ$94</definedName>
    <definedName name="_xlnm.Database">[1]Sheet2!$B$3:$B$6</definedName>
    <definedName name="Decision">[1]Sheet2!$F$3:$F$5</definedName>
    <definedName name="District" localSheetId="0">'[2]Dropdown lists'!#REF!</definedName>
    <definedName name="District">'[2]Dropdown lists'!#REF!</definedName>
    <definedName name="Quality">'[2]Dropdown lists'!$Q$3:$Q$5</definedName>
    <definedName name="Region" localSheetId="0">'[2]Dropdown lists'!#REF!</definedName>
    <definedName name="Region">'[2]Dropdown lists'!#REF!</definedName>
    <definedName name="Review">'[2]Dropdown lists'!$P$3:$P$4</definedName>
    <definedName name="Reviewers">'[2]Dropdown lists'!$A$30:$A$33</definedName>
    <definedName name="studytype">[1]Sheet2!$D$3:$D$4</definedName>
    <definedName name="Yes_no">'[2]Dropdown lists'!$A$26:$A$27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6" i="1" l="1"/>
  <c r="AE66" i="1"/>
  <c r="AE59" i="1"/>
  <c r="AE58" i="1"/>
  <c r="AE65" i="1"/>
  <c r="AE16" i="1"/>
  <c r="AE29" i="1"/>
  <c r="AE42" i="1"/>
  <c r="AE14" i="1"/>
  <c r="AE32" i="1"/>
  <c r="AE84" i="1"/>
  <c r="AE53" i="1"/>
  <c r="AE87" i="1"/>
  <c r="AE7" i="1"/>
  <c r="AE12" i="1"/>
  <c r="AE36" i="1"/>
  <c r="AE57" i="1"/>
  <c r="AE60" i="1"/>
  <c r="AE68" i="1"/>
  <c r="AE37" i="1"/>
  <c r="AZ33" i="1"/>
  <c r="BA33" i="1" s="1"/>
  <c r="AE51" i="1"/>
  <c r="AE79" i="1"/>
  <c r="AE40" i="1"/>
  <c r="AE30" i="1"/>
  <c r="AE76" i="1"/>
  <c r="AE54" i="1"/>
  <c r="AE69" i="1"/>
  <c r="AE13" i="1"/>
  <c r="BA62" i="1"/>
  <c r="AE62" i="1"/>
  <c r="AE31" i="1"/>
  <c r="AE22" i="1"/>
  <c r="AE50" i="1"/>
  <c r="AE92" i="1"/>
  <c r="AE41" i="1"/>
  <c r="AE85" i="1"/>
  <c r="AE89" i="1"/>
  <c r="AE23" i="1"/>
  <c r="AE49" i="1"/>
  <c r="AE55" i="1"/>
  <c r="AE93" i="1"/>
  <c r="AE81" i="1"/>
  <c r="AE74" i="1"/>
  <c r="AE17" i="1"/>
  <c r="AE21" i="1"/>
  <c r="AE3" i="1"/>
  <c r="AE2" i="1"/>
  <c r="AE34" i="1"/>
  <c r="AE20" i="1"/>
  <c r="BA52" i="1"/>
  <c r="AE43" i="1"/>
  <c r="AE48" i="1"/>
  <c r="AE6" i="1"/>
  <c r="AE5" i="1"/>
  <c r="AE83" i="1"/>
  <c r="AE61" i="1"/>
  <c r="AE64" i="1"/>
  <c r="AE44" i="1"/>
  <c r="AE9" i="1"/>
  <c r="AE8" i="1"/>
  <c r="AE24" i="1"/>
  <c r="AE72" i="1"/>
  <c r="AE94" i="1"/>
  <c r="AE11" i="1"/>
  <c r="AE10" i="1"/>
  <c r="AE38" i="1"/>
</calcChain>
</file>

<file path=xl/sharedStrings.xml><?xml version="1.0" encoding="utf-8"?>
<sst xmlns="http://schemas.openxmlformats.org/spreadsheetml/2006/main" count="2246" uniqueCount="870">
  <si>
    <t>Paper id</t>
  </si>
  <si>
    <t>Author</t>
  </si>
  <si>
    <t>Title</t>
  </si>
  <si>
    <t>Pub year</t>
  </si>
  <si>
    <t>Journal</t>
  </si>
  <si>
    <t>ISI journals</t>
  </si>
  <si>
    <t>Full paper but other language</t>
  </si>
  <si>
    <t>Pathogen or disease</t>
  </si>
  <si>
    <t>VBD</t>
  </si>
  <si>
    <t>Leishmania</t>
  </si>
  <si>
    <t>Brucella</t>
  </si>
  <si>
    <t>salm</t>
  </si>
  <si>
    <t>giardia</t>
  </si>
  <si>
    <t>cryptosporidium</t>
  </si>
  <si>
    <t>Toxoplasma</t>
  </si>
  <si>
    <t>AI/ influenza A</t>
  </si>
  <si>
    <t>GI helminths</t>
  </si>
  <si>
    <t>Echinococcos/hydatidos</t>
  </si>
  <si>
    <t>Campylobacter</t>
  </si>
  <si>
    <t>rabies</t>
  </si>
  <si>
    <t>Leptospira</t>
  </si>
  <si>
    <t>TB</t>
  </si>
  <si>
    <t>multiple pathogens</t>
  </si>
  <si>
    <t>parasites</t>
  </si>
  <si>
    <t>bacterial</t>
  </si>
  <si>
    <t>viral</t>
  </si>
  <si>
    <t>fungi</t>
  </si>
  <si>
    <t>focus of study</t>
  </si>
  <si>
    <t>specify if other</t>
  </si>
  <si>
    <t>Year of study (if longitudinal, give end of the study)</t>
  </si>
  <si>
    <t>years</t>
  </si>
  <si>
    <t>Country</t>
  </si>
  <si>
    <t>Continent</t>
  </si>
  <si>
    <t>City</t>
  </si>
  <si>
    <t>Urban, peri-urban, rural?</t>
  </si>
  <si>
    <t>Finns definition</t>
  </si>
  <si>
    <t>what was investigated?</t>
  </si>
  <si>
    <t>Specify if other</t>
  </si>
  <si>
    <t>Category</t>
  </si>
  <si>
    <t>Domestic</t>
  </si>
  <si>
    <t>Wild</t>
  </si>
  <si>
    <t>Humans</t>
  </si>
  <si>
    <t xml:space="preserve">Species </t>
  </si>
  <si>
    <t>Test</t>
  </si>
  <si>
    <t>Type of study</t>
  </si>
  <si>
    <t>Type of study (specify)</t>
  </si>
  <si>
    <t xml:space="preserve">Sampling </t>
  </si>
  <si>
    <t>Specify if other, or comments</t>
  </si>
  <si>
    <t>Number of samples</t>
  </si>
  <si>
    <t>n. positives</t>
  </si>
  <si>
    <t>Prevalence (%)</t>
  </si>
  <si>
    <t>Unadjusted?</t>
  </si>
  <si>
    <t xml:space="preserve">Comments prevalence estimates </t>
  </si>
  <si>
    <t>Risk factors evaluated</t>
  </si>
  <si>
    <t xml:space="preserve">Results of risk factor </t>
  </si>
  <si>
    <t>Statistical method used?</t>
  </si>
  <si>
    <t>Conclusions of paper</t>
  </si>
  <si>
    <t>Fullpaper</t>
  </si>
  <si>
    <t>Quality</t>
  </si>
  <si>
    <t>Comments on Quality</t>
  </si>
  <si>
    <t xml:space="preserve">Guenther, S. ;Bethe, A. ;Fruth, A. ;Semmler, T. ;Ulrich, R. G. ;Wieler, L. H. ;Ewers, C. </t>
  </si>
  <si>
    <t>Frequent Combination of Antimicrobial Multiresistance and Extraintestinal Pathogenicity in Escherichia coli Isolates from Urban Rats (Rattus norvegicus) in Berlin, Germany</t>
  </si>
  <si>
    <t>PLoS ONE</t>
  </si>
  <si>
    <t>ISI</t>
  </si>
  <si>
    <t>AMR</t>
  </si>
  <si>
    <t>prevalence</t>
  </si>
  <si>
    <t>Germany</t>
  </si>
  <si>
    <t>Europe</t>
  </si>
  <si>
    <t>Berlin</t>
  </si>
  <si>
    <t>Urban</t>
  </si>
  <si>
    <t>No</t>
  </si>
  <si>
    <t>Animal</t>
  </si>
  <si>
    <t>Wildlife</t>
  </si>
  <si>
    <t>rats</t>
  </si>
  <si>
    <t>Pathogen detection (antigen or genome)</t>
  </si>
  <si>
    <t>13.6% multiresisten</t>
  </si>
  <si>
    <t>Yes</t>
  </si>
  <si>
    <t>Acceptable</t>
  </si>
  <si>
    <t xml:space="preserve">Bakiray Kucukkaya, S. ;Erbaydar, T. </t>
  </si>
  <si>
    <t>Behaviors and experiences of poultry owners in Dogubayazit whose poultry were culled during the avian influenza epidemic</t>
  </si>
  <si>
    <t>European Journal of Public Health</t>
  </si>
  <si>
    <t>Avian influenza</t>
  </si>
  <si>
    <t>other</t>
  </si>
  <si>
    <t>KAP</t>
  </si>
  <si>
    <t>Turkey</t>
  </si>
  <si>
    <t>Dogubayazit</t>
  </si>
  <si>
    <t>urban and rural</t>
  </si>
  <si>
    <t>human</t>
  </si>
  <si>
    <t>yes</t>
  </si>
  <si>
    <t>Cross-sectional</t>
  </si>
  <si>
    <t>Random selection explained</t>
  </si>
  <si>
    <t>270 urban families, 240 rural</t>
  </si>
  <si>
    <t>Bad KAP, little better among urban inhabitants, AI knowledge depended on education, urban and rural areas reported to have been informed equally</t>
  </si>
  <si>
    <t xml:space="preserve">Barennes, H. ;Harimanana, A. N. ;Lorvongseng, S. ;Ongkhammy, S. ;Chu, C. </t>
  </si>
  <si>
    <t>Paradoxical risk perception and behaviours related to Avian Flu outbreak and education campaign, Laos</t>
  </si>
  <si>
    <t>BMC Infectious Diseases</t>
  </si>
  <si>
    <t>Laos</t>
  </si>
  <si>
    <t>Southeast Asia</t>
  </si>
  <si>
    <t>Vientianne and Savannakhet</t>
  </si>
  <si>
    <t>1098 rural, urban, semi urbam</t>
  </si>
  <si>
    <t xml:space="preserve">Ahmad, M. S. ;Maqbool, A. ;Mahmood-ul-Hassan, M. ;Mushtaq-ul-Hassan, M. ;Anjum, A. A. </t>
  </si>
  <si>
    <t>RODENTS AS RESERVIORS OF BABESIOSIS IN URBAN AREAS OF LAHORE</t>
  </si>
  <si>
    <t>The Journal of Animal &amp; Plant Sciences,</t>
  </si>
  <si>
    <t>babesia</t>
  </si>
  <si>
    <t>unknown</t>
  </si>
  <si>
    <t>Pakistan</t>
  </si>
  <si>
    <t>South Asia</t>
  </si>
  <si>
    <t>Lahore</t>
  </si>
  <si>
    <t>rodents</t>
  </si>
  <si>
    <t>Rodents</t>
  </si>
  <si>
    <t>Longitudinal</t>
  </si>
  <si>
    <t>traps</t>
  </si>
  <si>
    <t>3600 (rats and mice)</t>
  </si>
  <si>
    <t>I can't understand the last statistics</t>
  </si>
  <si>
    <t>age, sex, location, species</t>
  </si>
  <si>
    <t>highest prevalence during summer and autumn</t>
  </si>
  <si>
    <t>univariable analysis</t>
  </si>
  <si>
    <t>babesia present in city</t>
  </si>
  <si>
    <t>Bit poorly written, weak statistics</t>
  </si>
  <si>
    <t>Gutierrez, R</t>
  </si>
  <si>
    <t>Bartonellae in Domestic and Stray Cats from Israel: Comparison of Bacterial Cultures and High-Resolution Melt Real-Time PCR As Diagnostic Methods</t>
  </si>
  <si>
    <t>Vector Borne Zoonotic Dis</t>
  </si>
  <si>
    <t>Bartonella</t>
  </si>
  <si>
    <t>Israel</t>
  </si>
  <si>
    <t>Middle East</t>
  </si>
  <si>
    <t>Tel Aviv and Mishmar Hasharon,</t>
  </si>
  <si>
    <t>Pets</t>
  </si>
  <si>
    <t>cat</t>
  </si>
  <si>
    <t>sterilizations</t>
  </si>
  <si>
    <t>some bartonella species more prevalent among stray cats</t>
  </si>
  <si>
    <t xml:space="preserve">Gundi, Vakb ;Billeter, S. A. ;Rood, M. P. ;Kosoy, M. Y. </t>
  </si>
  <si>
    <t>Bartonella spp. in Rats and Zoonoses, Los Angeles, California, USA</t>
  </si>
  <si>
    <t>Emerging Infectious Diseases</t>
  </si>
  <si>
    <t>US</t>
  </si>
  <si>
    <t>North America</t>
  </si>
  <si>
    <t>Los Angeles</t>
  </si>
  <si>
    <t>trap</t>
  </si>
  <si>
    <t>67.5 (43.7) by culture</t>
  </si>
  <si>
    <t xml:space="preserve">Page, L. K. ;Gehrt, S. D. ;Robinson, N. P. </t>
  </si>
  <si>
    <t>Land-use effects on prevalence of raccoon roundworm (Baylisascaris procyonis)</t>
  </si>
  <si>
    <t>Journal of Wildlife Diseases</t>
  </si>
  <si>
    <t>Baylisascaris procyonis</t>
  </si>
  <si>
    <t>unspecified</t>
  </si>
  <si>
    <t>racoon</t>
  </si>
  <si>
    <t>65% in rural, 41% in urban. Same trend in subset.</t>
  </si>
  <si>
    <t>Racoons change feeding in urban areas</t>
  </si>
  <si>
    <t xml:space="preserve">Daryani, A. ;Sharif, M. ;Amouei, A. ;Ettehad, G. H. ;Ziaei, H. ;Gohardehi, S. H. ;Bastani, R. </t>
  </si>
  <si>
    <t>Blastocystis sp.: a neglected zoonotic protozoan</t>
  </si>
  <si>
    <t>Proc ASEAN Congr Trop Med Parasitol.</t>
  </si>
  <si>
    <t>non-ISI</t>
  </si>
  <si>
    <t>blastocystis</t>
  </si>
  <si>
    <t>Iran</t>
  </si>
  <si>
    <t>Sari</t>
  </si>
  <si>
    <t>dog</t>
  </si>
  <si>
    <t>Not acceptable</t>
  </si>
  <si>
    <t>no data on how animals were selected</t>
  </si>
  <si>
    <t xml:space="preserve">Arshad, M. ;Ifrahim, M. ;Ashraf, M. ;Rehman, S. U. ;Khan, H. A. </t>
  </si>
  <si>
    <t>Epidemiological studies on tuberculosis in buffalo population in villages around Faisalabad</t>
  </si>
  <si>
    <t>The Journal of Animal and Plant Sciences</t>
  </si>
  <si>
    <t>bovine TB</t>
  </si>
  <si>
    <t>prevalence and risk factors</t>
  </si>
  <si>
    <t>Faisalabad</t>
  </si>
  <si>
    <t>Peri urban</t>
  </si>
  <si>
    <t>says periurban, but definition is within 12 or 15 kms from clock tower…</t>
  </si>
  <si>
    <t>Urban livestock</t>
  </si>
  <si>
    <t>buffalo</t>
  </si>
  <si>
    <t xml:space="preserve">Serological </t>
  </si>
  <si>
    <t>Random, but not verified how</t>
  </si>
  <si>
    <t>age, sex, milk yield body condition</t>
  </si>
  <si>
    <t>age, milk yield, BCS associated</t>
  </si>
  <si>
    <t>Chi2- can\t be valid</t>
  </si>
  <si>
    <t xml:space="preserve">Asmare, K. ;Sibhat, B. ;Molla, W. ;Ayelet, G. ;Shiferaw, J. ;Martin, A. D. ;Skjerve, E. ;Godfroid, J. </t>
  </si>
  <si>
    <t>The status of bovine brucellosis in Ethiopia with special emphasis on exotic and cross bred cattle in dairy and breeding farms</t>
  </si>
  <si>
    <t>Acta Tropica</t>
  </si>
  <si>
    <t xml:space="preserve">Brucella </t>
  </si>
  <si>
    <t>Ethiopia</t>
  </si>
  <si>
    <t>Africa</t>
  </si>
  <si>
    <t>Conurbations, including Addis Ababa</t>
  </si>
  <si>
    <t>Urban-peri-urban</t>
  </si>
  <si>
    <t>says target population was UPA, but also says other farms sampled</t>
  </si>
  <si>
    <t>cattle</t>
  </si>
  <si>
    <t>1086 urban cows, 209 farms</t>
  </si>
  <si>
    <t>Indivual 2.4, Herd 8.6</t>
  </si>
  <si>
    <t>Age higher risk, also being purchased.</t>
  </si>
  <si>
    <t xml:space="preserve">Boussini, H. ;Traore, A. ;Tamboura, H. H. ;Bessin, R. ;Boly, H. ;Ouedraogo, A. </t>
  </si>
  <si>
    <t>Prevalence of tuberculosis and brucellosis in urban and peri-urban dairy cattle farms in Ouagadougou, Burkina Faso</t>
  </si>
  <si>
    <t>Revue Scientifique et Technique</t>
  </si>
  <si>
    <t>Brucella, tuberculos</t>
  </si>
  <si>
    <t>Burkhina Fhaso</t>
  </si>
  <si>
    <t>Ouagadougou</t>
  </si>
  <si>
    <t>1689 (1420 for TB)</t>
  </si>
  <si>
    <t>3.61 (6.05 for TB)</t>
  </si>
  <si>
    <t xml:space="preserve">Makita, K. ;Fevre, E. M. ;Waiswa, C. ;Eisler, M. C. ;Thrusfield, M. ;Welburn, S. C. </t>
  </si>
  <si>
    <t>Herd prevalence of bovine brucellosis and analysis of risk factors in cattle in urban and peri-urban areas of the Kampala economic zone, Uganda</t>
  </si>
  <si>
    <t>BMC Veterinary Research</t>
  </si>
  <si>
    <t>Brucellosis</t>
  </si>
  <si>
    <t>Uganda</t>
  </si>
  <si>
    <t>Kampala</t>
  </si>
  <si>
    <t>177 farms, 423 cattle</t>
  </si>
  <si>
    <t>11 farms, 21 animals</t>
  </si>
  <si>
    <t>adjusted herd prevalence 6.5%, adjusted indivual 5%</t>
  </si>
  <si>
    <t>herd risk factors, larger herd, and abortions, free grazing</t>
  </si>
  <si>
    <t xml:space="preserve">Jackson, R. ;Ward, D. ;Kennard, R. ;Amirbekov, M. ;Stack, J. ;Amanfu, W. ;El-Idrissi, A. ;Otto, H. </t>
  </si>
  <si>
    <t>Survey of the seroprevalence of brucellosis in ruminants in Tajikistan</t>
  </si>
  <si>
    <t>Veterinary Record</t>
  </si>
  <si>
    <t>brucellosis</t>
  </si>
  <si>
    <t>Tadjikistan</t>
  </si>
  <si>
    <t>Asia</t>
  </si>
  <si>
    <t>Kurgan Tube, Dushanbe</t>
  </si>
  <si>
    <t>ruminants</t>
  </si>
  <si>
    <t>13625 animals, 176 urban shoats, 620 urban cattle</t>
  </si>
  <si>
    <t>6 urban shoats, 14 urban cows</t>
  </si>
  <si>
    <t>Overall, 5.8% sheep, 5.5% goats, 2.1 % cattle</t>
  </si>
  <si>
    <t>age</t>
  </si>
  <si>
    <t>pervalence increasing with age</t>
  </si>
  <si>
    <t>Brucella is common and out of control, also in urban areas</t>
  </si>
  <si>
    <t xml:space="preserve">Moreira, V. V. C. ;Giese, E. G. ;da Silva, D. C. B. ;Melo, F. T. D. ;Furtado, A. P. ;Maldonado, A. ;dos Santos, J. N. </t>
  </si>
  <si>
    <t>Calodium hepaticum (Nematoda: Capillariidae) in synanthropic rodents (Rattus norvegicus and Rattus rattus) in Eastern Amazonia</t>
  </si>
  <si>
    <t>Revista Brasileira De Parasitologia Veterinaria</t>
  </si>
  <si>
    <t>Calodium hepaticum</t>
  </si>
  <si>
    <t>Brazil</t>
  </si>
  <si>
    <t>South America</t>
  </si>
  <si>
    <t>Belem</t>
  </si>
  <si>
    <t>42% had lesions</t>
  </si>
  <si>
    <t xml:space="preserve">Mdegela, R. H. ;Nonga, H. E. ;Ngowi, H. A. ;Kazwala, R. R. </t>
  </si>
  <si>
    <t>Prevalence of thermophilic campylobacter infections in humans, chickens and crows in Morogoro, Tanzania</t>
  </si>
  <si>
    <t>J Vet Med B Infect Dis Vet Public Health</t>
  </si>
  <si>
    <t>campylobacter</t>
  </si>
  <si>
    <t>unclassifiable</t>
  </si>
  <si>
    <t>prevalence? But had cases?</t>
  </si>
  <si>
    <t>Tanzania</t>
  </si>
  <si>
    <t>Morogoro</t>
  </si>
  <si>
    <t>and humans</t>
  </si>
  <si>
    <t>Urban livestock/wildlife/humans</t>
  </si>
  <si>
    <t>chicken</t>
  </si>
  <si>
    <t>crows</t>
  </si>
  <si>
    <t>chicken and crows</t>
  </si>
  <si>
    <t>unclear</t>
  </si>
  <si>
    <t>convenience, traps, cases</t>
  </si>
  <si>
    <t>536 chickens, 22 crows</t>
  </si>
  <si>
    <t>69.8 and 72.8% respectively</t>
  </si>
  <si>
    <t xml:space="preserve">unclarities in sampling, numbers, the numbers presented as prevalence are not prevalences. </t>
  </si>
  <si>
    <t xml:space="preserve">Rutledge, M. E. ;Siletzky, R. M. ;Gu, W. M. ;Degernes, L. A. ;Moorman, C. E. ;DePerno, C. S. ;Kathariou, S. </t>
  </si>
  <si>
    <t>CHARACTERIZATION OF CAMPYLOBACTER FROM RESIDENT CANADA GEESE IN AN URBAN ENVIRONMENT</t>
  </si>
  <si>
    <t>Greensboro</t>
  </si>
  <si>
    <t>Canada geese</t>
  </si>
  <si>
    <t>218 in 2008, 100 in 2009, fecal samples</t>
  </si>
  <si>
    <t>10 and 16</t>
  </si>
  <si>
    <t>5 and 16 %, one residential site had 34 and 80%</t>
  </si>
  <si>
    <t xml:space="preserve">Akwuobu, C. A. ;Ofukwu, R. A. </t>
  </si>
  <si>
    <t>Campylobacter jejuni in duck faeces around drinking water sources in Makurdi, North-Central Nigeria: public health implication</t>
  </si>
  <si>
    <t>Tanzania Veterinary Journal</t>
  </si>
  <si>
    <t>Campylobacter jejuni</t>
  </si>
  <si>
    <t>Nigeria</t>
  </si>
  <si>
    <t>Makurdi</t>
  </si>
  <si>
    <t>ducks</t>
  </si>
  <si>
    <t>Other</t>
  </si>
  <si>
    <t>Highest in februayr, lowest in March for samples from ducks close to wells, october if close to ponds</t>
  </si>
  <si>
    <t>season, wells/ponds, diarrhea</t>
  </si>
  <si>
    <t>highest in februray. Associated with diarrhea.</t>
  </si>
  <si>
    <t>no</t>
  </si>
  <si>
    <t xml:space="preserve">Anderson, J. ;Horn, B. J. ;Gilpin, B. J. </t>
  </si>
  <si>
    <t>The prevalence and genetic diversity of Campylobacter spp. in domestic 'backyard' poultry in Canterbury, New Zealand</t>
  </si>
  <si>
    <t>Zoonoses and Public Health</t>
  </si>
  <si>
    <t>New Zealand</t>
  </si>
  <si>
    <t>Oceania</t>
  </si>
  <si>
    <t>Canterbury</t>
  </si>
  <si>
    <t>Chicken</t>
  </si>
  <si>
    <t>35 flocks 291 samples</t>
  </si>
  <si>
    <t>30 and 168</t>
  </si>
  <si>
    <t>C.jejuni 57% av flockar, C.coli 6%</t>
  </si>
  <si>
    <t>urbam, rural</t>
  </si>
  <si>
    <t xml:space="preserve">no significant difference in herd prevalence, but more genotypes in rural. </t>
  </si>
  <si>
    <t>fisher, mann whitney</t>
  </si>
  <si>
    <t>more genetic variety in rural flocks</t>
  </si>
  <si>
    <t xml:space="preserve">Prescott, C. V. ;Stuart, A. </t>
  </si>
  <si>
    <t>Rodents as carriers of disease: preliminary studies in the United Kingdom</t>
  </si>
  <si>
    <t>Proceedings of the Seventh International Conference on Urban Pests</t>
  </si>
  <si>
    <t>Campylobacter spp., Salmonella spp. and Arenavirus</t>
  </si>
  <si>
    <t>UK</t>
  </si>
  <si>
    <t>rural and semi-urban</t>
  </si>
  <si>
    <t>not possible to extract</t>
  </si>
  <si>
    <t xml:space="preserve">Tarsitano, E. ;Greco, G. ;Decaro, N. ;Nicassio, F. ;Lucente, M. S. ;Buonavoglia, C. ;Tempesta, M. </t>
  </si>
  <si>
    <t>Environmental Monitoring and Analysis of Faecal Contamination in an Urban Setting in the City of Bari (Apulia Region, Italy): Health and Hygiene Implications</t>
  </si>
  <si>
    <t>nternational Journal of Environmental Research and Public Health</t>
  </si>
  <si>
    <t>Chlamydophila psittaci, salmonella, GI parasites, reovirus</t>
  </si>
  <si>
    <t>Italy</t>
  </si>
  <si>
    <t>Bari</t>
  </si>
  <si>
    <t>Pets &amp; wildlife</t>
  </si>
  <si>
    <t>pigeon</t>
  </si>
  <si>
    <t>dogs and pigeons</t>
  </si>
  <si>
    <t>selection of areas</t>
  </si>
  <si>
    <t>54 pooled dog feces, 3 pigeon guano</t>
  </si>
  <si>
    <t xml:space="preserve">no salmonella. 7 dog, 2 pigeon samples positive for C. psittaci, no rotavirus, 4 dog samples positive for reovirus, 8 dog samples had T canis or T leonina. </t>
  </si>
  <si>
    <t xml:space="preserve">Kange'the, E. ;McDermott, B. ;Grace, D. ;Mbae, C. ;Mulinge, E. ;Monda, J. ;Nyongesa, C. ;Ambia, J. ;Njehu, A. </t>
  </si>
  <si>
    <t>Prevalence of cryptosporidiosis in dairy cattle, cattle-keeping families, their non-cattle-keeping neighbours and HIV-positive individuals in Dagoretti Division, Nairobi, Kenya</t>
  </si>
  <si>
    <t>Tropical Animal Health and Production</t>
  </si>
  <si>
    <t>Cryptosporidium</t>
  </si>
  <si>
    <t>Kenya</t>
  </si>
  <si>
    <t>Nairobi</t>
  </si>
  <si>
    <t>Humans &amp; urban livestock</t>
  </si>
  <si>
    <t>repeated</t>
  </si>
  <si>
    <t>15% in dry season, 11% wet season. Herd prevalence 29 and 25%. Humans dry season: 4% in dairy households, 5% in neighbours</t>
  </si>
  <si>
    <t>No association with having cattle or having infected cattle</t>
  </si>
  <si>
    <t xml:space="preserve">Hill, N. J. ;Deane, E. M. ;Power, M. L. </t>
  </si>
  <si>
    <t>Prevalence and genetic characterization of Cryptosporidium isolates from common brushtail possums (Trichosurus vulpecula) adapted to urban settings</t>
  </si>
  <si>
    <t>Applied and Environmental Microbiology</t>
  </si>
  <si>
    <t>Australia</t>
  </si>
  <si>
    <t>Sydney</t>
  </si>
  <si>
    <t>possum</t>
  </si>
  <si>
    <t xml:space="preserve">Silva, S. O. ;Richtzenhain, L. J. ;Barros, I. N. ;Gomes, A. M. ;Silva, A. V. ;Kozerski, N. D. ;de Araujo Ceranto, J. B. ;Keid, L. B. ;Soares, R. M. </t>
  </si>
  <si>
    <t>A new set of primers directed to 18S rRNA gene for molecular identification of Cryptosporidium spp. and their performance in the detection and differentiation of oocysts shed by synanthropic rodents</t>
  </si>
  <si>
    <t>Experimental Parasitology</t>
  </si>
  <si>
    <t>Umuarama</t>
  </si>
  <si>
    <t>rats and mice</t>
  </si>
  <si>
    <t>not meant for prevalence</t>
  </si>
  <si>
    <t xml:space="preserve">Kozerski, N. D. ;Caldato, L. D. ;Ceranto, J. B. de A. ;Söhsten, A. L. von ;Messa, V. ;Silva, A. V. da </t>
  </si>
  <si>
    <t>Occurrence of Cryptosporidum sp in sinantropic Rattus (Fischer, 1803) and Mus (Linnaeus, 1758) captured in the urban area of Umuarama, PR, Brazil</t>
  </si>
  <si>
    <t>Arq. ciênc. vet. zool. UNIPAR</t>
  </si>
  <si>
    <t>Cryptosporidum</t>
  </si>
  <si>
    <t>rattus higher prevalence</t>
  </si>
  <si>
    <t xml:space="preserve">Casas, N. ;Costas Otero, S. ;Cespedes, G. ;Sosa, S. ;Santillan, G. </t>
  </si>
  <si>
    <t>Coproantigens detection for the diagnosis of canine Echinococcosis in the border area of La Quiaca-Villazon</t>
  </si>
  <si>
    <t>Rev Argent Microbiol.</t>
  </si>
  <si>
    <t>Spanish</t>
  </si>
  <si>
    <t>e granulosus</t>
  </si>
  <si>
    <t>Argentina</t>
  </si>
  <si>
    <t>La Quiaca;San Francisco and Barrios</t>
  </si>
  <si>
    <t>168, but not only urban</t>
  </si>
  <si>
    <t>3.4-30% prevalence depending on area</t>
  </si>
  <si>
    <t xml:space="preserve">Fischer, C. ;Reperant, L. A. ;Weber, J. M. ;Hegglin, D. ;Deplazes, P. </t>
  </si>
  <si>
    <t>Echinococcus multlocularis infections of rural, residential and urban foxes (Vulpes vulpes) in the canton of Geneva, Switzerland</t>
  </si>
  <si>
    <t>Parasite</t>
  </si>
  <si>
    <t>e multilocularis</t>
  </si>
  <si>
    <t>Switzerland</t>
  </si>
  <si>
    <t>Geneva</t>
  </si>
  <si>
    <t>red fox</t>
  </si>
  <si>
    <t>dead collected</t>
  </si>
  <si>
    <t>lowest prevalence the more urban. 31% in urban</t>
  </si>
  <si>
    <t xml:space="preserve">Abdi, J. ;Taherikalani, M. ;Asadolahi, K. ;Emaneini, M. </t>
  </si>
  <si>
    <t>Echinococcosis/Hydatidosis in Ilam Province, Western Iran</t>
  </si>
  <si>
    <t>Iranian journal of parasitology</t>
  </si>
  <si>
    <t>Echinococcosis</t>
  </si>
  <si>
    <t>Ilam city</t>
  </si>
  <si>
    <t>dogs</t>
  </si>
  <si>
    <t>Dogs</t>
  </si>
  <si>
    <t>not specified</t>
  </si>
  <si>
    <t>65 dogs 1200 humans</t>
  </si>
  <si>
    <t>6 (1 urban) dogs, 140 cases, 40.8% from urban areas, 27 humans seropos</t>
  </si>
  <si>
    <t>9% dogs, 2.25 % humans</t>
  </si>
  <si>
    <t>No confidence intervals</t>
  </si>
  <si>
    <t xml:space="preserve">Acosta-Jamett, G. ;Cleaveland, S. ;Bronsvoort, B. M. ;Cunningham, A. A. ;Bradshaw, H. ;Craig, P. S. </t>
  </si>
  <si>
    <t>Echinococcus granulosus infection in domestic dogs in urban and rural areas of the Coquimbo region, north-central Chile</t>
  </si>
  <si>
    <t>Veterinary Parasitology</t>
  </si>
  <si>
    <t>Chile</t>
  </si>
  <si>
    <t>Coquimbo, Ovalle, Guanaqueros, Tongoy and La Torre</t>
  </si>
  <si>
    <t>334 (120 from cities)</t>
  </si>
  <si>
    <t>7.2 (11.7% from cities)</t>
  </si>
  <si>
    <t>90% CI calculated</t>
  </si>
  <si>
    <t>site, age, deworming, roaming, slaughter, distance to rural area</t>
  </si>
  <si>
    <t>Associated with increased prevalence: slaughter at home, young dogs, not deqorming, urban area, urban dogs close to rural area</t>
  </si>
  <si>
    <t>multivariable mixed effects model</t>
  </si>
  <si>
    <t>urban areas, especially more peri urban highest risk</t>
  </si>
  <si>
    <t>Though unclear methodology</t>
  </si>
  <si>
    <t xml:space="preserve">Catalano, S. ;Lejeune, M. ;Liccioli, S. ;Verocai, G. G. ;Gesy, K. M. ;Jenkins, E. J. ;Kutz, S. J. ;Fuentealba, C. ;Duignan, P. J. ;Massolo, A. </t>
  </si>
  <si>
    <t>Echinococcus multilocularis in urban coyotes, Alberta, Canada</t>
  </si>
  <si>
    <t>Emerg Infect Dis</t>
  </si>
  <si>
    <t>Echinococcosis multilocularis</t>
  </si>
  <si>
    <t>Canada</t>
  </si>
  <si>
    <t>Calgary, Edmonton</t>
  </si>
  <si>
    <t>Coyote</t>
  </si>
  <si>
    <t>roadkill</t>
  </si>
  <si>
    <t>male coyote more likely infected</t>
  </si>
  <si>
    <t xml:space="preserve">Brochier, B. ;De Blander, H. ;Hanosset, R. ;Berkvens, D. ;Losson, B. ;Saegerman, C. </t>
  </si>
  <si>
    <t>Echinococcus multilocularis and Toxocara canis in urban red foxes (Vulpes vulpes) in Brussels, Belgium</t>
  </si>
  <si>
    <t>Preventive Veterinary Medicine</t>
  </si>
  <si>
    <t>Echinococcosis multilocularis and Toxocara canis</t>
  </si>
  <si>
    <t>Belgium</t>
  </si>
  <si>
    <t>Brussels</t>
  </si>
  <si>
    <t>Fox</t>
  </si>
  <si>
    <t>road kill</t>
  </si>
  <si>
    <t>160 (134 for toxocara)</t>
  </si>
  <si>
    <t>0 Echinococc 24 toxocara</t>
  </si>
  <si>
    <t>0 for echinoco, 18 for toxocara</t>
  </si>
  <si>
    <t xml:space="preserve">Reyes, M. M. ;Taramona, C. P. ;Saire-Mendoza, M. ;Gavidia, C. M. ;Barron, E. ;Boufana, B. ;Craig, P. S. ;Tello, L. ;Garcia, H. H. ;Santivanez, S. J. </t>
  </si>
  <si>
    <t>Human and Canine Echinococcosis Infection in Informal, Unlicensed Abattoirs in Lima, Peru</t>
  </si>
  <si>
    <t>PLoS Neglected Tropical Diseases</t>
  </si>
  <si>
    <t>echinococcosis, granulosus</t>
  </si>
  <si>
    <t>Peru</t>
  </si>
  <si>
    <t>Lima</t>
  </si>
  <si>
    <t>dogs and humans</t>
  </si>
  <si>
    <t>serology for humans</t>
  </si>
  <si>
    <t>22 dogs, 32 humans</t>
  </si>
  <si>
    <t>8 dogs, 3 humans</t>
  </si>
  <si>
    <t>36.4% dogs, Toxocara sp. in 16 samples (64%), followed by Ancylostoma in 7 (28%), Isoospora in 7 (28%) and Dipilidium sp. in only 3 (12%)</t>
  </si>
  <si>
    <t>Close to river increased prevalence</t>
  </si>
  <si>
    <t xml:space="preserve">Pednekar, R. P. ;Gatne, M. L. ;Thompson, R. C. A. ;Traub, R. J. </t>
  </si>
  <si>
    <t>Molecular and morphological characterisation of Echinococcus from food producing animals in India</t>
  </si>
  <si>
    <t>echinococcus spp</t>
  </si>
  <si>
    <t>India</t>
  </si>
  <si>
    <t>cow, buffalo, pig, sheep</t>
  </si>
  <si>
    <t>slaughterhouse inspection</t>
  </si>
  <si>
    <t>824 cattle, 1050 buffaloes, 16,099 sheep and 3888 pigs</t>
  </si>
  <si>
    <t>cattle (5.10%),buffaloes (3.81%), pigs (0.87%) and sheep (0.075)</t>
  </si>
  <si>
    <t>Concludes echinoccocis is decreasing in urban areas, but no data on this</t>
  </si>
  <si>
    <t>Conclusions not substantiated</t>
  </si>
  <si>
    <t xml:space="preserve">Omudu, E. A. ;Amuta, E. U. </t>
  </si>
  <si>
    <t>Parasitology and urban livestock farming in Nigeria: prevalence of ova in faecal and soil samples and animal ectoparasites in Makurdi</t>
  </si>
  <si>
    <t>Journal of the South African Veterinary Association</t>
  </si>
  <si>
    <t>gastrointestinal parasites</t>
  </si>
  <si>
    <t>high density residential</t>
  </si>
  <si>
    <t>soil and feces from the ground, parasites from animals</t>
  </si>
  <si>
    <t>Pets &amp; livestock</t>
  </si>
  <si>
    <t>dogs, goats, sheep, pigs and cattle</t>
  </si>
  <si>
    <t>unknown, probably cross sectional</t>
  </si>
  <si>
    <t>221 animals, 180 fecal samples</t>
  </si>
  <si>
    <t>T. canis 19.8%, T. cati 9.5%, Ascaris suum 22.8% in soil. Most parasites on pigs and cattle</t>
  </si>
  <si>
    <t>Vectors with potential for zoonotic transmission present.</t>
  </si>
  <si>
    <t>no details on selection</t>
  </si>
  <si>
    <t xml:space="preserve">Mhoma, J. ;Kanyari, P. ;Kagira, J. </t>
  </si>
  <si>
    <t>The prevalence of gastro-intestinal parasites in goats in urban and peri-urban areas of Mwanza, Tanzania</t>
  </si>
  <si>
    <t>Sci PArasitol</t>
  </si>
  <si>
    <t>Mwanza city</t>
  </si>
  <si>
    <t>Goats</t>
  </si>
  <si>
    <t>goats</t>
  </si>
  <si>
    <t>36 urban farms (280 goats), 22 peri urban (205 goats)</t>
  </si>
  <si>
    <t>urban: Fasciola gigantica (4.2%); Strongyles (68%) and Entamoebae (3.2%), coccidia 10%. peri-urban : Entamoebae (6.3%); Paramphistomum (7.3%), Strongyle eggs (47.3%) coccidia
oocysts (2.4%), F. gigantica (8.2%), and Balantidium coli (4.8%)</t>
  </si>
  <si>
    <t>Higher risk for strongyles and coccidie in urban</t>
  </si>
  <si>
    <t>no data on selection of animals, errors in tables</t>
  </si>
  <si>
    <t xml:space="preserve">Rinaldi, L. ;Biggeri, A. ;Carbone, S. ;Musella, V. ;Catelan, D. ;Veneziano, V. ;Cringoli, G. </t>
  </si>
  <si>
    <t>Canine faecal contamination and parasitic risk in the city of Naples (southern Italy)</t>
  </si>
  <si>
    <t>Naples</t>
  </si>
  <si>
    <t>feces</t>
  </si>
  <si>
    <t>415 fecal samples</t>
  </si>
  <si>
    <t>T. vulpis (10.1%), I canis (4.1), A caninum (2.4), T leonina (1.4) T canis (0.7)</t>
  </si>
  <si>
    <t xml:space="preserve">Zewdneh, Tomass ;Ekwal, Imam ;Tsegabirhan, Kifleyohannes ;Yohannes, Tekle ;Kidane, Weldu </t>
  </si>
  <si>
    <t>Prevalence of gastrointestinal parasites and Cryptosporidium species in extensively managed pigs in Mekelle and urban areas of southern zone of Tigray region, northern Ethiopia</t>
  </si>
  <si>
    <t>Veterinary World</t>
  </si>
  <si>
    <t>GI parasites</t>
  </si>
  <si>
    <t>Mekelle and urban areas</t>
  </si>
  <si>
    <t>pig</t>
  </si>
  <si>
    <t xml:space="preserve">Ascaris suum, Fasciola and Trichuris suis 69 (94.94%), 05 (2.81%) and 01 (0.56%), Eimeria 3 (1.69%) , Cryptosporidium spp. 20  (7.2%) </t>
  </si>
  <si>
    <t>no data on selection of samples</t>
  </si>
  <si>
    <t xml:space="preserve">Liccioli, S. ;Catalano, S. ;Kutz, S. J. ;Lejeune, M. ;Verocai, G. G. ;Duignan, P. J. ;Fuentealba, C. ;Hart, M. ;Ruckstuhl, K. E. ;Massolo, A. </t>
  </si>
  <si>
    <t>Gastrointestinal parasites of coyotes (Canis latrans) in the metropolitan area of Calgary, Alberta, Canada</t>
  </si>
  <si>
    <t>Canadian Journal of Zoology</t>
  </si>
  <si>
    <t>Calgary</t>
  </si>
  <si>
    <t>roadkills, hunted, collected feces</t>
  </si>
  <si>
    <t>61 carcasses, 247 fecal samples</t>
  </si>
  <si>
    <t>Toxascaris leonina, Unicinaria stencephala, Ancylostoma caninum, E multilocularis, Taenia, Trichuris vulpis, Giardia (19.8%), no cryptosporidia</t>
  </si>
  <si>
    <t xml:space="preserve">Giardia more common in feces from parks with dogs. </t>
  </si>
  <si>
    <t xml:space="preserve">Klimpel, S. ;Heukelbach, J. ;Pothmann, D. ;Ruckert, S. </t>
  </si>
  <si>
    <t>Gastrointestinal and ectoparasites from urban stray dogs in Fortaleza (Brazil): high infection risk for humans?</t>
  </si>
  <si>
    <t>Parasitology Research</t>
  </si>
  <si>
    <t>Fortaleza</t>
  </si>
  <si>
    <t>convenience</t>
  </si>
  <si>
    <t>Ancylostoma caninum (prevalence, 95.7%), Dipylidium
caninum (45.7%), Toxocara canis (8.7%) and Trichuris
vulpis (4.3%). Giardia 2.2%</t>
  </si>
  <si>
    <t>though very low sample size</t>
  </si>
  <si>
    <t xml:space="preserve">Covacin, C. ;Aucoin, D. P. ;Elliot, A. ;Thompson, R. C. A. </t>
  </si>
  <si>
    <t>Genotypic characterisation of Giardia from domestic dogs in the USA</t>
  </si>
  <si>
    <t>Giardia</t>
  </si>
  <si>
    <t>really not prevalence, but presents prevalence data</t>
  </si>
  <si>
    <t xml:space="preserve">Wang, A. ;Ruch-Gallie, R. ;Scorza, V. ;Lin, P. ;Lappin, M. R. </t>
  </si>
  <si>
    <t>Prevalence of Giardia and Cryptosporidium species in dog park attending dogs compared to non-dog park attending dogs in one region of Colorado</t>
  </si>
  <si>
    <t>giardia and cryptosporidium</t>
  </si>
  <si>
    <t>Colorado?</t>
  </si>
  <si>
    <t>Purposive sampling</t>
  </si>
  <si>
    <t>3 dogs cryptosporidium, 5 dogs giardia (2 were infected with both)</t>
  </si>
  <si>
    <t>All positive dogs were in dog parks.</t>
  </si>
  <si>
    <t xml:space="preserve">Papini, R. ;Carreras, G. ;Marangi, M. ;Mancianti, F. ;Giangaspero, A. </t>
  </si>
  <si>
    <t>Use of a commercial enzyme-linked immunosorbent assay for rapid detection of Giardia duodenalis in dog stools in the environment: a Bayesian evaluation</t>
  </si>
  <si>
    <t>Journal of veterinary diagnostic investigation</t>
  </si>
  <si>
    <t>Giardia duodenalis</t>
  </si>
  <si>
    <t>actually diagnostic development</t>
  </si>
  <si>
    <t>Pisa</t>
  </si>
  <si>
    <t>29%, based on bayesian estimate</t>
  </si>
  <si>
    <t xml:space="preserve">Silva, Fmpe ;Monobe, M. M. ;Lopes, R. S. ;Araujo, J. P. </t>
  </si>
  <si>
    <t>Molecular characterization of Giardia duodenalis in dogs from Brazil</t>
  </si>
  <si>
    <t>giardia duodenalis</t>
  </si>
  <si>
    <t>molecular characterisation</t>
  </si>
  <si>
    <t>Botucatu</t>
  </si>
  <si>
    <t xml:space="preserve">Hancke, D. ;Navone, G. T. ;Suarez, O. V. </t>
  </si>
  <si>
    <t>Endoparasite community of Rattus norvegicus captured in a shantytown of Buenos Aires City, Argentina</t>
  </si>
  <si>
    <t>Helminthologia</t>
  </si>
  <si>
    <t>helminths</t>
  </si>
  <si>
    <t>Buenos Aires</t>
  </si>
  <si>
    <t>rat</t>
  </si>
  <si>
    <t>97.5 had at least one helminth/protozo</t>
  </si>
  <si>
    <t xml:space="preserve">Zain, S. N. M. ;Behnke, J. M. ;Lewis, J. W. </t>
  </si>
  <si>
    <t>Helminth communities from two urban rat populations in Kuala Lumpur, Malaysia</t>
  </si>
  <si>
    <t>Parasites &amp; Vectors</t>
  </si>
  <si>
    <t>Malaysia</t>
  </si>
  <si>
    <t>Kuala Lumpur</t>
  </si>
  <si>
    <r>
      <t>H. diminuta</t>
    </r>
    <r>
      <rPr>
        <sz val="10"/>
        <color theme="1"/>
        <rFont val="Calibri"/>
        <family val="2"/>
        <scheme val="minor"/>
      </rPr>
      <t xml:space="preserve"> (36.1%), </t>
    </r>
    <r>
      <rPr>
        <i/>
        <sz val="10"/>
        <color theme="1"/>
        <rFont val="Calibri"/>
        <family val="2"/>
        <scheme val="minor"/>
      </rPr>
      <t>H. spumosum</t>
    </r>
    <r>
      <rPr>
        <sz val="10"/>
        <color theme="1"/>
        <rFont val="Calibri"/>
        <family val="2"/>
        <scheme val="minor"/>
      </rPr>
      <t xml:space="preserve"> (29.9%) and </t>
    </r>
    <r>
      <rPr>
        <i/>
        <sz val="10"/>
        <color theme="1"/>
        <rFont val="Calibri"/>
        <family val="2"/>
        <scheme val="minor"/>
      </rPr>
      <t>H. nana</t>
    </r>
    <r>
      <rPr>
        <sz val="10"/>
        <color theme="1"/>
        <rFont val="Calibri"/>
        <family val="2"/>
        <scheme val="minor"/>
      </rPr>
      <t xml:space="preserve"> (28.2%), T taeniformis 0.8%</t>
    </r>
  </si>
  <si>
    <t>Zoonotic potential of helminths</t>
  </si>
  <si>
    <t xml:space="preserve">Kohls, A. ;Luschow, D. ;Lierz, M. ;Hafez, H. M. </t>
  </si>
  <si>
    <t>Influenza A Virus Monitoring in Urban and Free-Ranging Pigeon Populations in Germany, 2006-2008</t>
  </si>
  <si>
    <t>Avian Diseases</t>
  </si>
  <si>
    <t>Influenza A</t>
  </si>
  <si>
    <t>Berlin, Hamburg, Hannover, Munich</t>
  </si>
  <si>
    <t>and virus isolation and PCR</t>
  </si>
  <si>
    <t>364 serum prover, 730 Swabs</t>
  </si>
  <si>
    <t>likely minimal risk for zoonotic Influenza from urban pigeons</t>
  </si>
  <si>
    <t xml:space="preserve">Coura-Vital, W. ;Reis, A. B. ;Fausto, M. A. ;Leal, G. G. ;Marques, M. J. ;Veloso, V. M. ;Carneiro, M. </t>
  </si>
  <si>
    <t>Risk factors for seroconversion by Leishmania infantum in a cohort of dogs from an endemic area of Brazil</t>
  </si>
  <si>
    <t>Leishmania infantum</t>
  </si>
  <si>
    <t>Belo Horizonte</t>
  </si>
  <si>
    <t>serology and PCR</t>
  </si>
  <si>
    <t>356 PCR+, 230 serological</t>
  </si>
  <si>
    <t>Incidence rate 6.5-11.2 / dog months</t>
  </si>
  <si>
    <t xml:space="preserve">de Oliveira, L. C. P. ;de Araujo, R. R. ;Alves, C. R. ;Mouta-Confort, E. ;Lopez, J. A. ;de Mendonca-Lima, F. W. </t>
  </si>
  <si>
    <t>Seroprevalence and risk factors for canine visceral leishmaniasis in the endemic area of Dias D'Avila, State of Bahia, Brazil</t>
  </si>
  <si>
    <t>Revista da Sociedade Brasileira de Medicina Tropical</t>
  </si>
  <si>
    <t>Dias D’Ávila</t>
  </si>
  <si>
    <t>21 with elisa</t>
  </si>
  <si>
    <t>2.5% urban, 29.9% rural with elisa</t>
  </si>
  <si>
    <t>only overall 10 positives with IFA</t>
  </si>
  <si>
    <t>significantly higher in rural, sign more if raise chicken, more if let dogs roam</t>
  </si>
  <si>
    <t>Chi2</t>
  </si>
  <si>
    <t>it is expanding in urban areas (not supported by the results)</t>
  </si>
  <si>
    <t>unclear if random, unclear results and strange reference to tables, unsupported conclusions</t>
  </si>
  <si>
    <t xml:space="preserve">Esch, K. J. ;Pontes, N. N. ;Arruda, P. ;O'Connor, A. ;Morais, L. ;Jeronimo, S. M. B. ;Petersen, C. A. </t>
  </si>
  <si>
    <t>Preventing Zoonotic Canine Leishmaniasis in Northeastern Brazil: Pet Attachment and Adoption of Community Leishmania Prevention</t>
  </si>
  <si>
    <t>American Journal of Tropical Medicine and Hygiene</t>
  </si>
  <si>
    <t>Natal</t>
  </si>
  <si>
    <t>26.2% SLA, 11% K9</t>
  </si>
  <si>
    <t xml:space="preserve">De Santis, B. ;Santos, E. G. ;Cupolillo, E. ;Porrozzi, R. ;Cavalcanti Ados, S. ;Santos, B. N. ;De Moura, S. T. ;Malhado, K. ;Chaves, S. A. </t>
  </si>
  <si>
    <t>Characterization of Leishmania infantum species in dogs from the urban area of Cuiaba, State of Mato Grosso, Brazil</t>
  </si>
  <si>
    <t>idnetify which leishmania</t>
  </si>
  <si>
    <t>Cuiabá</t>
  </si>
  <si>
    <t>selected suspected cases</t>
  </si>
  <si>
    <t xml:space="preserve">Mestre, G. L. da C. ;Ribeiro, A. L. M. ;Miyazaki, R. D. ;Rodrigues, J. S. V. ;Almeida, A. do B. P. F. de ;Sousa, V. R. F. ;Missawa, N. A. </t>
  </si>
  <si>
    <t>Phlebotomine sand flies and canine infection in areas of human visceral leishmaniasis, Cuiabá, Mato Grosso</t>
  </si>
  <si>
    <t>Revista Brasileira de Parasitologia Veterinária</t>
  </si>
  <si>
    <t>leishmaniasis</t>
  </si>
  <si>
    <t>and vectors</t>
  </si>
  <si>
    <t>no info on how dogs were sampled</t>
  </si>
  <si>
    <t xml:space="preserve">Dhliwayo, S. ;Matope, G. ;Marabini, L. ;Dutlow, K. ;Pfukenyi, D. M. </t>
  </si>
  <si>
    <t>Seroprevalence of leptospirosis in dogs in urban Harare and selected rural communities in Zimbabwe</t>
  </si>
  <si>
    <t>Onderstepoort Journal of</t>
  </si>
  <si>
    <t>also KAP</t>
  </si>
  <si>
    <t>Zimbabwe</t>
  </si>
  <si>
    <t>Harare</t>
  </si>
  <si>
    <t>urban and female dogs higher risk</t>
  </si>
  <si>
    <t>urban risks</t>
  </si>
  <si>
    <t xml:space="preserve">Bier, D. ;Martins-Bedê, F. T. ;Morikawa, V. M. ;Ullmann, L. S. ;Kikuti, M. ;Langoni, H. ;Canever, R. J. ;Biondo, A. W. ;Molento, M. B. </t>
  </si>
  <si>
    <t>Spatial distribution of seropositive dogs to Leptospira spp. and evaluation of leptospirosis risk factors using a decision tree</t>
  </si>
  <si>
    <t>Acta Scientiae Veterinariae,</t>
  </si>
  <si>
    <t>Curitiba</t>
  </si>
  <si>
    <t>Dog</t>
  </si>
  <si>
    <t>Created a decision making tree</t>
  </si>
  <si>
    <t xml:space="preserve">Oliveira, S. T. ;Messick, J. B. ;Biondo, A. W. ;Santos, A. P. dos ;Stedile, R. ;Dalmolin, M. L. ;Guimaraes, A. M. de S. ;Mohamed, A. S. ;Riediger, I. N. ;González, F. H. D. </t>
  </si>
  <si>
    <t>Exposure to Leptospira spp. in sick dogs, shelter dogs and dogs from an endemic area: points to consider</t>
  </si>
  <si>
    <t>Acta Scientiae Veterinariae</t>
  </si>
  <si>
    <t>leptospirosis</t>
  </si>
  <si>
    <t>Porto Alegre,</t>
  </si>
  <si>
    <t>city</t>
  </si>
  <si>
    <t>and PCR</t>
  </si>
  <si>
    <t>convenience, cases, unknown</t>
  </si>
  <si>
    <t>253 total</t>
  </si>
  <si>
    <t>48.2% seropos</t>
  </si>
  <si>
    <t>difficult for them to draw conclusions considering study design. Unclear sampling</t>
  </si>
  <si>
    <t xml:space="preserve">Lavinsky, M. O. ;Abou Said, R. ;Strenzel, G. M. R. ;Langoni, H. </t>
  </si>
  <si>
    <t>Seroprevalence of anti-Leptospira spp. antibodies in dogs in Bahia, Brazil</t>
  </si>
  <si>
    <t>Ilheus</t>
  </si>
  <si>
    <t>no environmental or dog risk factors were significant</t>
  </si>
  <si>
    <t xml:space="preserve">Perret, C. ;Abarca, K. ;Dabanch, J. ;Solari, V. ;Garcia, P. ;Carrasco, S. ;Olivares, R. ;Avalos, P. </t>
  </si>
  <si>
    <t>Risk factors and frequency of positive antibodies for leptospirosis in a sub urban population near Santiago</t>
  </si>
  <si>
    <t>Rev Méd Chile</t>
  </si>
  <si>
    <t>Leptospirosis</t>
  </si>
  <si>
    <t>Santiago</t>
  </si>
  <si>
    <t>semi urban</t>
  </si>
  <si>
    <t>multiple</t>
  </si>
  <si>
    <t>44 animals</t>
  </si>
  <si>
    <t>6, 1 bovine, and 5 rodents</t>
  </si>
  <si>
    <t xml:space="preserve">Runge, M. ;von Keyserlingk, M. ;Braune, S. ;Becker, D. ;Plenge-Bonig, A. ;Freise, J. F. ;Pelz, H. J. ;Esther, A. </t>
  </si>
  <si>
    <t>Distribution of rodenticide resistance and zoonotic pathogens in Norway rats in Lower Saxony and Hamburg, Germany</t>
  </si>
  <si>
    <t>Pest Management Science</t>
  </si>
  <si>
    <t>since 2006?</t>
  </si>
  <si>
    <t>Hamburg</t>
  </si>
  <si>
    <t>65 urban, 586 total</t>
  </si>
  <si>
    <t>Salmonella 21/586, 21.3% (125/586), f tularensis not detected c. burnetti in 7/124)</t>
  </si>
  <si>
    <t>Salmonella 3.6%</t>
  </si>
  <si>
    <t xml:space="preserve">Piasecki, T. </t>
  </si>
  <si>
    <t>Evaluation of urban pigeon (Columba livia f. urbana) health status in relation to their threat to human health</t>
  </si>
  <si>
    <t>Medycyna Weterynaryjna</t>
  </si>
  <si>
    <t>Polish</t>
  </si>
  <si>
    <t>Poland</t>
  </si>
  <si>
    <t>Wroclaw</t>
  </si>
  <si>
    <t>both serological and pathogens</t>
  </si>
  <si>
    <t>Chlamydophila psittaci and Toxoplasma gondii antibodies were prevalent in 32.4, and 75.6% of the pigeons, respectively, while no avian influenza antibodies were detected. Salmonella typhimurium, Candida sp. and Aspergillus sp. were present in 11.0, 78.1 and 75.6%.</t>
  </si>
  <si>
    <t>feral pigeons are a risk</t>
  </si>
  <si>
    <t xml:space="preserve">Easterbrook, J. D. ;Kaplan, J. B. ;Vanasco, N. B. ;Reeves, W. K. ;Purcell, R. H. ;Kosoy, M. Y. ;Glass, G. E. ;Watson, J. ;Klein, S. L. </t>
  </si>
  <si>
    <t>A survey of zoonotic pathogens carried by Norway rats in Baltimore, Maryland, USA</t>
  </si>
  <si>
    <t>Epidemiol Infect</t>
  </si>
  <si>
    <t>Baltimore</t>
  </si>
  <si>
    <t>animal</t>
  </si>
  <si>
    <t>HEV 73.5, Seoul, 57.7, Lepto 65.3, rikettsia Typhi 7</t>
  </si>
  <si>
    <t xml:space="preserve">Hamer, S. A. ;Lehrer, E. ;Magle, S. B. </t>
  </si>
  <si>
    <t>Wild Birds as Sentinels for Multiple Zoonotic Pathogens Along an Urban to Rural Gradient in Greater Chicago, Illinois</t>
  </si>
  <si>
    <t>Chicago</t>
  </si>
  <si>
    <t>wild birds</t>
  </si>
  <si>
    <t>bothe serological and pathogen</t>
  </si>
  <si>
    <t>6 ticks positive for Borrelia. 1/180 samples positive for salmonella</t>
  </si>
  <si>
    <t>3.5% WNV seroprevalnce</t>
  </si>
  <si>
    <t xml:space="preserve">Quinn, J. H. ;Girard, Y. A. ;Gilardi, K. ;Hernandez, Y. ;Poppenga, R. ;Chomel, B. B. ;Foley, J. E. ;Johnson, C. K. </t>
  </si>
  <si>
    <t>Pathogen and Rodenticide Exposure in American Badgers (Taxidea taxus) in California</t>
  </si>
  <si>
    <t>badger</t>
  </si>
  <si>
    <t>10 or 14?</t>
  </si>
  <si>
    <t>6/10 for T.gondii, 3/9 for F. tularensis, 2/9 for bartonella</t>
  </si>
  <si>
    <t>unclear sampling and number of animals. Very small numbers</t>
  </si>
  <si>
    <t xml:space="preserve">Yong, L. H. ;Ambu, S. ;Devi, S. ;Maung, M. </t>
  </si>
  <si>
    <t>Detection of protozoan and bacterial pathogens of public health importance in faeces of Corvus spp. (large-billed crow)</t>
  </si>
  <si>
    <t>Tropical biomedicine</t>
  </si>
  <si>
    <t>106 fecal samples</t>
  </si>
  <si>
    <t>Citrobacter freundii 6, Enterobacter cloacae 9, Proteus mirabilis 9, K pneumoniae 9, Kluyvera ascorbata 2, Salmonella arizonae 8, S yphi 4, Shigella flexneri 2, S somnei 5. Cryptosporidum 28, blastocystis 1</t>
  </si>
  <si>
    <t xml:space="preserve">Koma, T. ;Yoshimatsu, K. ;Yasuda, S. P. ;Li, T. ;Amada, T. ;Shimizu, K. ;Isozumi, R. ;Mai, L. T. Q. ;Hoa, N. T. ;Nguyen, V. ;Yamashiro, T. ;Hasebe, F. ;Arikawa, J. </t>
  </si>
  <si>
    <t>A survey of rodent-borne pathogens carried by wild Rattus spp. in Northern Vietnam</t>
  </si>
  <si>
    <t>Epidemiology and Infection</t>
  </si>
  <si>
    <t>Multiple. Seoul, leptospira, yersinia HEV</t>
  </si>
  <si>
    <t>Vietnam</t>
  </si>
  <si>
    <t>Hai Phong, Hanoi</t>
  </si>
  <si>
    <t>Hanoi/Hai Phong: Lepto 32/15 %, Seoul 5/32.4% HEV 20/32.4%, no positives for Yersini</t>
  </si>
  <si>
    <t xml:space="preserve">Ferroglio, E. ;Pasino, M. ;Ronco, F. ;Bena, A. ;Trisciuoglio, A. </t>
  </si>
  <si>
    <t>Seroprevalence of antibodies to Neospora caninum in urban and rural dogs in north-west Italy</t>
  </si>
  <si>
    <t>Zoonoses Public Health</t>
  </si>
  <si>
    <t>neospora caninum</t>
  </si>
  <si>
    <t>Piedmont</t>
  </si>
  <si>
    <t>rural dogs more neospora</t>
  </si>
  <si>
    <t xml:space="preserve">Casas, E. ;Gomez, C. ;Valencia, E. ;Salazar, L. ;Velasquez, L. E. </t>
  </si>
  <si>
    <t>Paragonimosis in the peri-urban zone of Medellin, Antioquia</t>
  </si>
  <si>
    <t>Biomédica</t>
  </si>
  <si>
    <t>Paragonimus</t>
  </si>
  <si>
    <t>Colombia</t>
  </si>
  <si>
    <t>medellin</t>
  </si>
  <si>
    <t>Wild mammals and crabs</t>
  </si>
  <si>
    <t>27 crabs, 4 mammals</t>
  </si>
  <si>
    <t>55.5% crabs, 25% mammals</t>
  </si>
  <si>
    <t xml:space="preserve">Ganesh, B. ;Banyai, K. ;Kanungo, S. ;Sur, D. ;Malik, Y. S. ;Kobayashi, N. </t>
  </si>
  <si>
    <t>Detection and Molecular Characterization of Porcine Picobirnavirus in Feces of Domestic Pigs from Kolkata, India</t>
  </si>
  <si>
    <t>Indian Journal of Virology</t>
  </si>
  <si>
    <t>Picobirna virus</t>
  </si>
  <si>
    <t>Kolkata</t>
  </si>
  <si>
    <t xml:space="preserve">Oertli, E. H. ;Wilson, P. J. ;Hunt, P. R. ;Sidwa, T. J. ;Rohde, R. E. </t>
  </si>
  <si>
    <t>Epidemiology of rabies in skunks in Texas</t>
  </si>
  <si>
    <t>Journal of the American Veterinary Medical Association</t>
  </si>
  <si>
    <t>retrospective</t>
  </si>
  <si>
    <t>Texas</t>
  </si>
  <si>
    <t>skunk</t>
  </si>
  <si>
    <t>cases</t>
  </si>
  <si>
    <t>up to 63.6% positive for rabies some years</t>
  </si>
  <si>
    <t>increasing proportion and number of urban rabid skunks</t>
  </si>
  <si>
    <t xml:space="preserve">Mayes, B. C. ;Wilson, P. J. ;Oertli, E. H. ;Hunt, P. R. ;Rohde, R. E. </t>
  </si>
  <si>
    <t>Epidemiology of rabies in bats in Texas (2001-2010)</t>
  </si>
  <si>
    <t>J Am Vet Med Assoc</t>
  </si>
  <si>
    <t>all texas</t>
  </si>
  <si>
    <t>bats</t>
  </si>
  <si>
    <t>Selected only clinical symptoms</t>
  </si>
  <si>
    <t>datat colelcted for 10 years</t>
  </si>
  <si>
    <t>suspected bats investigated</t>
  </si>
  <si>
    <t xml:space="preserve">9-12% positiity rate depending on year, highest number in 2008, increasing trend. </t>
  </si>
  <si>
    <t>More rabid bats from urban settings</t>
  </si>
  <si>
    <t xml:space="preserve">13 spillovercases. </t>
  </si>
  <si>
    <t xml:space="preserve">Marques, M. A. ;Bonani, G. A. ;Ortencio Filho, H. </t>
  </si>
  <si>
    <t>Occurrence of rabies virus in bats in the city of Japurá-PR - a preliminary study</t>
  </si>
  <si>
    <t>Arquivos de Ciências Veterinárias e Zoologia da UNIPAR</t>
  </si>
  <si>
    <t>?</t>
  </si>
  <si>
    <t>Japurá</t>
  </si>
  <si>
    <t>caught by public</t>
  </si>
  <si>
    <t xml:space="preserve">Paez, A. ;Rey, G. ;Agudelo, C. ;Dulce, A. ;Parra, E. ;Diaz-Granados, H. ;Heredia, D. ;Polo, L. </t>
  </si>
  <si>
    <t>Outbreak of urban rabies transmitted by dogs in Santa Marta, northern Colombia</t>
  </si>
  <si>
    <t>control options</t>
  </si>
  <si>
    <t>Santa Marta</t>
  </si>
  <si>
    <t>Only 47% of dogs had seroprotcetion after vaccination, 77% had antibodies. Important to have a strategy and start vaccinating soon after outbreak</t>
  </si>
  <si>
    <t xml:space="preserve">Fuentes, B. ;Panunzio, A. ;Larreal, Y. ;Leal, J. ;Villarroel, F. ;Parral, I. ;Velasco, D. ;Prieto, Y. </t>
  </si>
  <si>
    <t>Presence of urban rabies in Zulia state, Venezuela. Years 1996-2006</t>
  </si>
  <si>
    <t>Investigacion Clinica</t>
  </si>
  <si>
    <t>Rabies</t>
  </si>
  <si>
    <t>incidence</t>
  </si>
  <si>
    <t>Venezuela</t>
  </si>
  <si>
    <t>Maracaibo (31,40%) and San Francisco (15,68%</t>
  </si>
  <si>
    <t>1033 rabies cases in 10 years</t>
  </si>
  <si>
    <t xml:space="preserve">Prieto, Y. ;Garcia, A. ;Sanchez, E. ;Medina, A. ;de Vale, M. O. </t>
  </si>
  <si>
    <t>Risk factors associated to the ocurrence of urban rabies on Maracaibo county, Zulia state, Venezuela</t>
  </si>
  <si>
    <t>Revista Cientifica-Facultad De Ciencias Veterinarias</t>
  </si>
  <si>
    <t>risk factors</t>
  </si>
  <si>
    <t>Maracaibo</t>
  </si>
  <si>
    <t>urban</t>
  </si>
  <si>
    <t>over 76?</t>
  </si>
  <si>
    <t>association with street access and social status of family</t>
  </si>
  <si>
    <t xml:space="preserve">Beam, A. ;Garber, L. ;Sakugawa, J. ;Kopral, C. </t>
  </si>
  <si>
    <t>Salmonella awareness and related management practices in US urban backyard chicken flocks</t>
  </si>
  <si>
    <t>Salmonella</t>
  </si>
  <si>
    <t>Us</t>
  </si>
  <si>
    <t>Denver, Colorado, Los Angeles, California, Miami, Florida</t>
  </si>
  <si>
    <t>More people in Denver, and more of the English speakers knew about salmonella</t>
  </si>
  <si>
    <t xml:space="preserve">Antolova, D. ;Reiterova, K. ;Miterpakova, M. ;Stanko, M. ;Dubinsky, P. </t>
  </si>
  <si>
    <t>Circulation of Toxocara spp. in suburban and rural ecosystems in the Slovak Republic</t>
  </si>
  <si>
    <t>Toxocara canis, Toxascaris leonina</t>
  </si>
  <si>
    <t>Slovakia</t>
  </si>
  <si>
    <t>suburban (peripheral parts of cities) and rural</t>
  </si>
  <si>
    <t>dogs and red foxes</t>
  </si>
  <si>
    <t>310 foxes, 145 dogs, 289 suburban small mammals</t>
  </si>
  <si>
    <t>Fox&gt; T.canis 8,1%, Leonina 47.1%. Dogs canis 16.5%, suburban mammals 29 antibdy positive</t>
  </si>
  <si>
    <t>rural/urban, stray/pet</t>
  </si>
  <si>
    <t xml:space="preserve">stray dogs more infected, no difference in site. For serology, more positive samples in suburban, not significant. </t>
  </si>
  <si>
    <t>chi2</t>
  </si>
  <si>
    <t>these animals are imprtant in suburban aeas</t>
  </si>
  <si>
    <t xml:space="preserve">Talambutsa, N. ;Chihai, O. ;Volceanov, A. ;Yacub, N. ;Ganea, C. </t>
  </si>
  <si>
    <t>Incidence of toxocarosis in synanthropic caninds in urban ecosystem Chisinau</t>
  </si>
  <si>
    <t>Bulletin of University of Agricultural Sciences and Veterinary Medicine Cluj-Napoca. Veterinary Medicine</t>
  </si>
  <si>
    <t>toxocarosis</t>
  </si>
  <si>
    <t>Moldavien</t>
  </si>
  <si>
    <t>Chisinau</t>
  </si>
  <si>
    <t>zoonotic parasites found</t>
  </si>
  <si>
    <t xml:space="preserve">Langoni, H. ;Modolo, J. R. ;Pezerico, S. B. ;Silva, R. C. ;Castro, A. P. B. ;Da Silva, A. V. ;Padovani, C. R. </t>
  </si>
  <si>
    <t>Serological profile of anti-Toxoplasma gondii antibodies in apparently healthy dogs of the city of Botucatu, Sao Paulo State, Brazil</t>
  </si>
  <si>
    <t>Journal of Venomous Animals and Toxins Including Tropical Diseases</t>
  </si>
  <si>
    <t>toxoplasma</t>
  </si>
  <si>
    <t>Botucato</t>
  </si>
  <si>
    <t>dogs with pedigree had lower prevalence</t>
  </si>
  <si>
    <t xml:space="preserve">Williams, R. H. ;Murphy, R. G. ;Hughes, J. M. ;Hide, G. </t>
  </si>
  <si>
    <t>The urban mouse, Mus domesticus, and its role in the transmission of Toxoplasma gondii infection</t>
  </si>
  <si>
    <t>Conf proceeding</t>
  </si>
  <si>
    <t>toxoplasma gondii</t>
  </si>
  <si>
    <t>mice</t>
  </si>
  <si>
    <t>and pathogens?</t>
  </si>
  <si>
    <t>1% T. gondii, 1 % chlamydia, 2% Cryptosporidium</t>
  </si>
  <si>
    <t xml:space="preserve">Sharif, M. ;Daryani, A. ;Nasrolahei, M. ;Ziapour, S. P. </t>
  </si>
  <si>
    <t>Prevalence of Toxoplasma gondii antibodies in stray cats in Sari, northern Iran</t>
  </si>
  <si>
    <t>Trop Anim Health Prod</t>
  </si>
  <si>
    <t>stray cats</t>
  </si>
  <si>
    <t>cats</t>
  </si>
  <si>
    <t>both pathogen and serological</t>
  </si>
  <si>
    <t>16, 2 samples had trophozoites</t>
  </si>
  <si>
    <t>16% with relevant titres, 40% could be detected</t>
  </si>
  <si>
    <t>adults higher seroprevalence</t>
  </si>
  <si>
    <t>criteria for 16% prevalence unclear, statement in abstract only</t>
  </si>
  <si>
    <t xml:space="preserve">de Lima, V. Y. ;Langoni, H. ;da Silva, A. V. ;Pezerico, S. B. ;de Castro, A. P. B. ;da Silva, R. C. ;Araujo, J. P. </t>
  </si>
  <si>
    <t>Chlamydophila psittaci and Toxoplasma gondii infection in pigeons (Columba livia) from Sao Paulo State, Brazil</t>
  </si>
  <si>
    <t>Toxoplasma gondii</t>
  </si>
  <si>
    <t>Botucato, Sao Paulo, Sorocaba, Bauru</t>
  </si>
  <si>
    <t>wild pigeon</t>
  </si>
  <si>
    <t>and pathogen detction</t>
  </si>
  <si>
    <t>12 toxo (40chlamydia</t>
  </si>
  <si>
    <t>5 (16.8% hlamydia)</t>
  </si>
  <si>
    <t xml:space="preserve">Fornazari, F. ;Langoni, H. ;Teixeira, C. R. ;Babboni, S. D. ;Carvalho, M. P. N. </t>
  </si>
  <si>
    <t>Serologic survey for toxoplasmosis in synanthropic opossums</t>
  </si>
  <si>
    <t>Proceedings</t>
  </si>
  <si>
    <t>opossum</t>
  </si>
  <si>
    <t xml:space="preserve">Eymann, J. ;Herbert, C. A. ;Cooper, D. W. ;Dubey, J. P. </t>
  </si>
  <si>
    <t>Serologic survey for Toxoplasma gondii and Neospora caninum in the common brushtail possum (Trichosurus vulpecula) from urban Sydney, Australia</t>
  </si>
  <si>
    <t>J Parasitol</t>
  </si>
  <si>
    <t>Toxoplasma gondii and Neospora caninum</t>
  </si>
  <si>
    <t>Possum</t>
  </si>
  <si>
    <t>9 toxoplasma (no neospora)</t>
  </si>
  <si>
    <t xml:space="preserve">Joshi, D. D. ;Moller, L. N. ;Maharjan, M. ;Kapel, C. M. </t>
  </si>
  <si>
    <t>Serological evidence of Trichinellosis in local pigs of Nepal</t>
  </si>
  <si>
    <t>Trichinella</t>
  </si>
  <si>
    <t>Nepal</t>
  </si>
  <si>
    <t>Katmandu</t>
  </si>
  <si>
    <t>also direct microscopy</t>
  </si>
  <si>
    <t>424 serum samples, 62 meat samples</t>
  </si>
  <si>
    <t>2 serum, 0 meat</t>
  </si>
  <si>
    <t>Trichinella present at low prevlanece</t>
  </si>
  <si>
    <t xml:space="preserve">not really a prevalence description, lacking data for that, but for only detection ok. </t>
  </si>
  <si>
    <t xml:space="preserve">Brown, E. L. ;Roellig, D. M. ;Gompper, M. E. ;Monello, R. J. ;Wenning, K. M. ;Gabriel, M. W. ;Yabsley, M. J. </t>
  </si>
  <si>
    <t>Seroprevalence of Trypanosoma cruzi among eleven potential reservoir species from six states across the southern United States</t>
  </si>
  <si>
    <t>VECTOR-BORNE AND ZOONOTIC DISEASES</t>
  </si>
  <si>
    <t>Trypanosoma cruzi</t>
  </si>
  <si>
    <t>Unknown</t>
  </si>
  <si>
    <t xml:space="preserve">Georgia, </t>
  </si>
  <si>
    <t>Racoons and opossum</t>
  </si>
  <si>
    <t>In clarke county, 105 racoon and 116 opossum</t>
  </si>
  <si>
    <t>40 and 31</t>
  </si>
  <si>
    <t>31.3 and 26.7</t>
  </si>
  <si>
    <t>Only data on urban rural in Clarke county, no significant difference</t>
  </si>
  <si>
    <t xml:space="preserve">Boukary, A. R. ;Saegerman, C. ;Rigouts, L. ;Matthys, F. ;Berkvens, D. ;Thys, E. </t>
  </si>
  <si>
    <t>Preliminary results of the study on zoonotic brucellosis and tuberculosis in Niamey</t>
  </si>
  <si>
    <t>AITVM conference proceeding</t>
  </si>
  <si>
    <t>tuberculos, brucellosis</t>
  </si>
  <si>
    <t>Niger</t>
  </si>
  <si>
    <t>Niamey</t>
  </si>
  <si>
    <t>cattle, ruminants</t>
  </si>
  <si>
    <t>secondary data abattoir</t>
  </si>
  <si>
    <t>Entire population</t>
  </si>
  <si>
    <t>unknown serological sampling</t>
  </si>
  <si>
    <t>432764, 5,272 blood samples (3,239 cattle, 1,189 sheep and 844 goats)</t>
  </si>
  <si>
    <t>0.19% gross TB like lesions, Brucella: sheep 2.4, goat 3.7. Cattle 21.3 rural 3.25 urban</t>
  </si>
  <si>
    <t>lack of data on sample collection</t>
  </si>
  <si>
    <t xml:space="preserve">Heukelbach, J. ;Costa, A. M. L. ;Wilcke, T. ;Mencke, N. ;Feldmeier, H. </t>
  </si>
  <si>
    <t>The animal reservoir of Tunga penetrans in severely affected communities of north-east Brazil</t>
  </si>
  <si>
    <t>Medical and Veterinary Entomology</t>
  </si>
  <si>
    <t>Tunga penetrans</t>
  </si>
  <si>
    <t>animals and humans</t>
  </si>
  <si>
    <t>Pets/wildlife/humans</t>
  </si>
  <si>
    <t>pets</t>
  </si>
  <si>
    <t>wild animals</t>
  </si>
  <si>
    <t>wild, pets, humans</t>
  </si>
  <si>
    <t>Clinical diagnosis</t>
  </si>
  <si>
    <t>highest among dogs and cats, highest in the slum</t>
  </si>
  <si>
    <t xml:space="preserve">Diniz, Ppvdp ;Schwartz, D. S. ;De Morais, H. S. A. ;Breitschwerdt, E. B. </t>
  </si>
  <si>
    <t>Surveillance for zoonotic vector-borne infections using sick dogs from southeastern Brazil</t>
  </si>
  <si>
    <t>Veterinary Research</t>
  </si>
  <si>
    <t>vector borne diseases</t>
  </si>
  <si>
    <t>screening sick dogs</t>
  </si>
  <si>
    <t>21 cities in Sao Paolo state</t>
  </si>
  <si>
    <t>only 4 rural dogs</t>
  </si>
  <si>
    <t>PCR and serology</t>
  </si>
  <si>
    <t>Ehrlichia and Bartonella found with PCR, Lesihmanis only serology. Ehrlichia canis prevalence with PCR 76.8%</t>
  </si>
  <si>
    <t>dogs can be used as sentinels.</t>
  </si>
  <si>
    <t xml:space="preserve">Bradley, C. A. ;Gibbs, S. E. ;Altizer, S. </t>
  </si>
  <si>
    <t>Urban land use predicts West Nile virus exposure in songbirds</t>
  </si>
  <si>
    <t>Ecological Applications</t>
  </si>
  <si>
    <t>WNV</t>
  </si>
  <si>
    <t>Atlanta</t>
  </si>
  <si>
    <t>songbird</t>
  </si>
  <si>
    <t>urban score</t>
  </si>
  <si>
    <t>the more urban, the more seropositive</t>
  </si>
  <si>
    <t>GLM</t>
  </si>
  <si>
    <t xml:space="preserve">Muhldorfer, K. ;Speck, S. ;Kurth, A. ;Lesnik, R. ;Freuling, C. ;Muller, T. ;Kramer-Schadt, S. ;Wibbelt, G. </t>
  </si>
  <si>
    <t>Diseases and causes of death in European bats: dynamics in disease susceptibility and infection rates</t>
  </si>
  <si>
    <t>Yersinia, Salmonella, Influenza A, flaviviruses</t>
  </si>
  <si>
    <t>necropsy</t>
  </si>
  <si>
    <t>found dead or injured</t>
  </si>
  <si>
    <t xml:space="preserve">2 positive for lyssa virus. Also pastuerella multocida, enterococcus. </t>
  </si>
  <si>
    <t xml:space="preserve">Nikolic, A. ;Dimitrijevic, S. ;Katic-Radivojevic, S. ;Klun, I. ;Bobic, B. ;Djurkovic-Djakovic, O. </t>
  </si>
  <si>
    <t>High prevalence of intestinal zoonotic parasites in dogs from Belgrade, Serbia - Short communication</t>
  </si>
  <si>
    <t>Acta Veterinaria Hungarica</t>
  </si>
  <si>
    <t>zoonotic parasites</t>
  </si>
  <si>
    <t>Serbia</t>
  </si>
  <si>
    <t>Belgrad</t>
  </si>
  <si>
    <t>highly urban?</t>
  </si>
  <si>
    <t>convenience sampling</t>
  </si>
  <si>
    <t>Giardia duodenalis (14.6%), Ancylostomatidae (24.5%), Toxocara canis (30.5%), Trichuris vulpis (47.0%) and Taenia-type helminths (6.6%)</t>
  </si>
  <si>
    <t>pet dogs lower prevalence than military and street dogs</t>
  </si>
  <si>
    <t xml:space="preserve">Martin, U. O. ;Demonte, M. A. </t>
  </si>
  <si>
    <t>Urban contamination with zoonotic parasites in the central region of Argentina</t>
  </si>
  <si>
    <t>Medicina (B Aires)</t>
  </si>
  <si>
    <t>8 or 9 cities</t>
  </si>
  <si>
    <t>T canis 101, A. caninum 114</t>
  </si>
  <si>
    <t>25.7 and 29 resp</t>
  </si>
  <si>
    <t>tendency for more parasites in low income areas</t>
  </si>
  <si>
    <t>hard to understand conclusions and results</t>
  </si>
  <si>
    <t xml:space="preserve">Martins, C. M. ;Barros, C. da C. de ;Bier, D. ;Marinho, A. P. ;Figueiredo, J. M. G. ;Hoffmann, J. L. ;Molento, M. B. ;Biondo, A. W. </t>
  </si>
  <si>
    <t>Dog parasite incidence and risk factors, from sampling after one-year interval, in Pinhais, Brazil</t>
  </si>
  <si>
    <t>pinhais</t>
  </si>
  <si>
    <t>evenly distributed?</t>
  </si>
  <si>
    <t>2009:171  2010: 45</t>
  </si>
  <si>
    <t>2009- 57 pos</t>
  </si>
  <si>
    <t>2009: 33.3% (66.7% Ancylostoma, 10.5 T.canis) 2010 64.4%. 58.6 with T. canis, 44.8 with Ancylostoma, 10.3 Toxascaris. No protozoos</t>
  </si>
  <si>
    <t xml:space="preserve">even dogs that were not on streets got infected. </t>
  </si>
  <si>
    <t xml:space="preserve">Percentages shown in table are the wrong way. Unclear how they were thinking. </t>
  </si>
  <si>
    <t xml:space="preserve">Nguyen, T. H. ;Nguyen, V. D. ;Murrell, D. ;Dalsgaard, A. </t>
  </si>
  <si>
    <t>Occurrence and species distribution of fishborne zoonotic trematodes in wastewater-fed aquaculture in northern Vietnam</t>
  </si>
  <si>
    <t>Tropical Medicine &amp; International Health</t>
  </si>
  <si>
    <t>zoonotic trematodes</t>
  </si>
  <si>
    <t>occurrence</t>
  </si>
  <si>
    <t>Ha Noi, Nam Dinh</t>
  </si>
  <si>
    <t>Unclear</t>
  </si>
  <si>
    <t>fish</t>
  </si>
  <si>
    <t>two places</t>
  </si>
  <si>
    <t xml:space="preserve">Kagira, J. M. ;Kanyari, P. W. N. </t>
  </si>
  <si>
    <t>Questionnaire survey on urban and peri-urban livestock farming practices and disease control in Kisumu municipality, Kenya</t>
  </si>
  <si>
    <t>NA</t>
  </si>
  <si>
    <t>Kisumu</t>
  </si>
  <si>
    <t>Trypanosimiasis only disease mentioned</t>
  </si>
  <si>
    <t>The role of veterinary and medical personnel in the control of zoonoses in urban settlements on the shores of Lake Victoria, Kenya</t>
  </si>
  <si>
    <t>Sci Parasitol</t>
  </si>
  <si>
    <t>Hydatidosis, brucellosis, toxoplasmosis, rabies, cysticercosis the most observed zoonosis in humans and animals. Vet and medical staff do not communicate enough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</si>
</sst>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4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0" fontId="6" fillId="0" borderId="0" xfId="1" applyFont="1" applyFill="1" applyAlignment="1"/>
    <xf numFmtId="0" fontId="6" fillId="0" borderId="2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/>
    <xf numFmtId="3" fontId="6" fillId="0" borderId="2" xfId="0" applyNumberFormat="1" applyFont="1" applyFill="1" applyBorder="1" applyAlignment="1">
      <alignment vertical="top"/>
    </xf>
    <xf numFmtId="0" fontId="6" fillId="0" borderId="4" xfId="0" applyFont="1" applyFill="1" applyBorder="1"/>
    <xf numFmtId="0" fontId="6" fillId="0" borderId="2" xfId="1" applyFont="1" applyFill="1" applyBorder="1" applyAlignment="1"/>
    <xf numFmtId="0" fontId="6" fillId="0" borderId="0" xfId="0" applyFont="1" applyFill="1" applyAlignment="1"/>
    <xf numFmtId="0" fontId="6" fillId="0" borderId="0" xfId="1" applyFont="1" applyFill="1"/>
    <xf numFmtId="0" fontId="6" fillId="0" borderId="2" xfId="1" applyFont="1" applyFill="1" applyBorder="1"/>
    <xf numFmtId="0" fontId="7" fillId="0" borderId="2" xfId="0" applyFont="1" applyFill="1" applyBorder="1" applyAlignment="1"/>
    <xf numFmtId="0" fontId="6" fillId="0" borderId="0" xfId="0" applyFont="1" applyFill="1"/>
    <xf numFmtId="10" fontId="6" fillId="0" borderId="2" xfId="0" applyNumberFormat="1" applyFont="1" applyFill="1" applyBorder="1" applyAlignment="1">
      <alignment vertical="top"/>
    </xf>
    <xf numFmtId="0" fontId="6" fillId="0" borderId="0" xfId="0" applyFont="1" applyFill="1" applyBorder="1"/>
    <xf numFmtId="0" fontId="6" fillId="0" borderId="4" xfId="0" applyFont="1" applyFill="1" applyBorder="1" applyAlignment="1">
      <alignment vertical="center"/>
    </xf>
    <xf numFmtId="0" fontId="8" fillId="0" borderId="2" xfId="1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7" fillId="0" borderId="4" xfId="0" applyFont="1" applyFill="1" applyBorder="1" applyAlignment="1"/>
    <xf numFmtId="3" fontId="6" fillId="0" borderId="0" xfId="0" applyNumberFormat="1" applyFont="1" applyFill="1" applyBorder="1" applyAlignment="1">
      <alignment vertical="top"/>
    </xf>
    <xf numFmtId="0" fontId="6" fillId="4" borderId="2" xfId="0" applyFont="1" applyFill="1" applyBorder="1" applyAlignment="1"/>
    <xf numFmtId="0" fontId="0" fillId="0" borderId="0" xfId="0" applyAlignment="1"/>
    <xf numFmtId="0" fontId="6" fillId="0" borderId="2" xfId="0" applyFont="1" applyBorder="1" applyAlignment="1"/>
    <xf numFmtId="0" fontId="6" fillId="0" borderId="2" xfId="0" applyFont="1" applyBorder="1"/>
    <xf numFmtId="0" fontId="6" fillId="0" borderId="0" xfId="0" applyFont="1" applyBorder="1"/>
    <xf numFmtId="0" fontId="6" fillId="0" borderId="0" xfId="1" applyFont="1" applyFill="1" applyBorder="1" applyAlignment="1">
      <alignment horizontal="left" vertical="top"/>
    </xf>
    <xf numFmtId="0" fontId="9" fillId="0" borderId="0" xfId="0" applyFont="1" applyFill="1" applyBorder="1" applyAlignment="1"/>
    <xf numFmtId="10" fontId="6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marized%20screen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traction%20file%20nov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/>
      <sheetData sheetId="2">
        <row r="3">
          <cell r="B3" t="str">
            <v>PubMed</v>
          </cell>
          <cell r="D3" t="str">
            <v>Original research</v>
          </cell>
          <cell r="F3" t="str">
            <v>Yes</v>
          </cell>
        </row>
        <row r="4">
          <cell r="B4" t="str">
            <v>CabDirect</v>
          </cell>
          <cell r="D4" t="str">
            <v>Review</v>
          </cell>
          <cell r="F4" t="str">
            <v>No</v>
          </cell>
        </row>
        <row r="5">
          <cell r="B5" t="str">
            <v>WoK</v>
          </cell>
          <cell r="F5" t="str">
            <v>?</v>
          </cell>
        </row>
        <row r="6">
          <cell r="B6" t="str">
            <v>other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nstructions"/>
      <sheetName val="Reviewers"/>
      <sheetName val="Extraction sheet"/>
      <sheetName val="Other refs"/>
      <sheetName val="Dropdown lists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P3" t="str">
            <v>Review</v>
          </cell>
          <cell r="Q3" t="str">
            <v>Acceptable</v>
          </cell>
        </row>
        <row r="4">
          <cell r="P4" t="str">
            <v>Original_research</v>
          </cell>
          <cell r="Q4" t="str">
            <v>Not acceptable</v>
          </cell>
        </row>
        <row r="26">
          <cell r="A26" t="str">
            <v>Yes</v>
          </cell>
        </row>
        <row r="27">
          <cell r="A27" t="str">
            <v>No</v>
          </cell>
        </row>
        <row r="30">
          <cell r="A30" t="str">
            <v>Ulf</v>
          </cell>
        </row>
        <row r="31">
          <cell r="A31" t="str">
            <v>Johanna L</v>
          </cell>
        </row>
        <row r="33">
          <cell r="A33" t="str">
            <v>ALL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4"/>
  <sheetViews>
    <sheetView tabSelected="1" zoomScale="98" zoomScaleNormal="98" workbookViewId="0">
      <pane xSplit="2" ySplit="1" topLeftCell="AW2" activePane="bottomRight" state="frozen"/>
      <selection pane="topRight" activeCell="C1" sqref="C1"/>
      <selection pane="bottomLeft" activeCell="A3" sqref="A3"/>
      <selection pane="bottomRight" activeCell="E94" sqref="E94"/>
    </sheetView>
  </sheetViews>
  <sheetFormatPr defaultColWidth="11" defaultRowHeight="15.75" x14ac:dyDescent="0.25"/>
  <cols>
    <col min="1" max="1" width="11.625" style="38" customWidth="1"/>
    <col min="2" max="2" width="12.125" style="38" customWidth="1"/>
    <col min="3" max="3" width="50.125" style="39" customWidth="1"/>
    <col min="4" max="4" width="17.5" style="38" customWidth="1"/>
    <col min="5" max="5" width="36.5" style="39" customWidth="1"/>
    <col min="6" max="7" width="11" style="39" customWidth="1"/>
    <col min="8" max="8" width="20.625" style="40" customWidth="1"/>
    <col min="9" max="9" width="6.125" style="40" customWidth="1"/>
    <col min="10" max="10" width="8.125" style="40" customWidth="1"/>
    <col min="11" max="11" width="10.125" style="40" customWidth="1"/>
    <col min="12" max="12" width="6" style="40" customWidth="1"/>
    <col min="13" max="13" width="7.375" style="40" customWidth="1"/>
    <col min="14" max="14" width="10.125" style="40" customWidth="1"/>
    <col min="15" max="15" width="7.75" style="40" customWidth="1"/>
    <col min="16" max="16" width="6" style="40" customWidth="1"/>
    <col min="17" max="17" width="8" style="40" customWidth="1"/>
    <col min="18" max="18" width="8.625" style="40" customWidth="1"/>
    <col min="19" max="19" width="9.625" style="40" customWidth="1"/>
    <col min="20" max="20" width="8.5" style="40" customWidth="1"/>
    <col min="21" max="21" width="8.125" style="40" customWidth="1"/>
    <col min="22" max="22" width="6.875" style="40" customWidth="1"/>
    <col min="23" max="23" width="9" style="40" customWidth="1"/>
    <col min="24" max="24" width="10.625" style="40" customWidth="1"/>
    <col min="25" max="25" width="7.875" style="40" customWidth="1"/>
    <col min="26" max="26" width="8" style="40" customWidth="1"/>
    <col min="27" max="27" width="6.25" style="40" customWidth="1"/>
    <col min="28" max="28" width="8.875" style="40" customWidth="1"/>
    <col min="29" max="29" width="8.625" style="40" customWidth="1"/>
    <col min="30" max="31" width="9.625" style="40" customWidth="1"/>
    <col min="32" max="35" width="11" style="40" customWidth="1"/>
    <col min="36" max="36" width="7.25" style="40" customWidth="1"/>
    <col min="37" max="37" width="7.375" style="40" customWidth="1"/>
    <col min="38" max="38" width="9.875" style="40" customWidth="1"/>
    <col min="39" max="43" width="9" style="40" customWidth="1"/>
    <col min="44" max="44" width="8.5" style="40" customWidth="1"/>
    <col min="45" max="45" width="11" style="40" customWidth="1"/>
    <col min="46" max="46" width="14" style="40" customWidth="1"/>
    <col min="47" max="48" width="11" style="40" customWidth="1"/>
    <col min="49" max="50" width="13.875" style="40" customWidth="1"/>
    <col min="51" max="52" width="12.5" style="40" customWidth="1"/>
    <col min="53" max="53" width="12.375" style="40" customWidth="1"/>
    <col min="54" max="54" width="21.625" style="40" customWidth="1"/>
    <col min="55" max="59" width="13" style="40" customWidth="1"/>
    <col min="60" max="60" width="13.625" style="40" customWidth="1"/>
    <col min="61" max="61" width="12.25" style="41" customWidth="1"/>
    <col min="62" max="62" width="25.125" style="41" customWidth="1"/>
    <col min="63" max="16384" width="11" style="42"/>
  </cols>
  <sheetData>
    <row r="1" spans="1:63" s="2" customFormat="1" ht="57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4" t="s">
        <v>33</v>
      </c>
      <c r="AI1" s="7" t="s">
        <v>34</v>
      </c>
      <c r="AJ1" s="4" t="s">
        <v>35</v>
      </c>
      <c r="AK1" s="4" t="s">
        <v>28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6" t="s">
        <v>42</v>
      </c>
      <c r="AS1" s="6" t="s">
        <v>43</v>
      </c>
      <c r="AT1" s="6" t="s">
        <v>37</v>
      </c>
      <c r="AU1" s="6" t="s">
        <v>44</v>
      </c>
      <c r="AV1" s="6" t="s">
        <v>45</v>
      </c>
      <c r="AW1" s="6" t="s">
        <v>46</v>
      </c>
      <c r="AX1" s="6" t="s">
        <v>47</v>
      </c>
      <c r="AY1" s="6" t="s">
        <v>48</v>
      </c>
      <c r="AZ1" s="6" t="s">
        <v>49</v>
      </c>
      <c r="BA1" s="8" t="s">
        <v>50</v>
      </c>
      <c r="BB1" s="6" t="s">
        <v>51</v>
      </c>
      <c r="BC1" s="6" t="s">
        <v>52</v>
      </c>
      <c r="BD1" s="6" t="s">
        <v>53</v>
      </c>
      <c r="BE1" s="6" t="s">
        <v>54</v>
      </c>
      <c r="BF1" s="6" t="s">
        <v>55</v>
      </c>
      <c r="BG1" s="6" t="s">
        <v>56</v>
      </c>
      <c r="BH1" s="9" t="s">
        <v>57</v>
      </c>
      <c r="BI1" s="9" t="s">
        <v>58</v>
      </c>
      <c r="BJ1" s="10" t="s">
        <v>59</v>
      </c>
      <c r="BK1" s="11"/>
    </row>
    <row r="2" spans="1:63" s="22" customFormat="1" ht="14.1" customHeight="1" x14ac:dyDescent="0.2">
      <c r="A2" s="12">
        <v>5</v>
      </c>
      <c r="B2" s="32" t="s">
        <v>339</v>
      </c>
      <c r="C2" s="18" t="s">
        <v>340</v>
      </c>
      <c r="D2" s="18">
        <v>2013</v>
      </c>
      <c r="E2" s="16" t="s">
        <v>341</v>
      </c>
      <c r="F2" s="16" t="s">
        <v>63</v>
      </c>
      <c r="G2" s="17"/>
      <c r="H2" s="18" t="s">
        <v>342</v>
      </c>
      <c r="I2" s="18">
        <v>0</v>
      </c>
      <c r="J2" s="18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8">
        <v>0</v>
      </c>
      <c r="Q2" s="18">
        <v>1</v>
      </c>
      <c r="R2" s="18">
        <v>1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1</v>
      </c>
      <c r="Y2" s="18">
        <v>0</v>
      </c>
      <c r="Z2" s="18">
        <v>0</v>
      </c>
      <c r="AA2" s="18">
        <v>0</v>
      </c>
      <c r="AB2" s="19" t="s">
        <v>65</v>
      </c>
      <c r="AC2" s="19"/>
      <c r="AD2" s="19">
        <v>2011</v>
      </c>
      <c r="AE2" s="19">
        <f>D2-AD2</f>
        <v>2</v>
      </c>
      <c r="AF2" s="18" t="s">
        <v>151</v>
      </c>
      <c r="AG2" s="18" t="s">
        <v>124</v>
      </c>
      <c r="AH2" s="18" t="s">
        <v>343</v>
      </c>
      <c r="AI2" s="18" t="s">
        <v>86</v>
      </c>
      <c r="AJ2" s="18" t="s">
        <v>70</v>
      </c>
      <c r="AK2" s="18"/>
      <c r="AL2" s="18" t="s">
        <v>71</v>
      </c>
      <c r="AM2" s="18"/>
      <c r="AN2" s="18" t="s">
        <v>126</v>
      </c>
      <c r="AO2" s="18" t="s">
        <v>344</v>
      </c>
      <c r="AP2" s="18"/>
      <c r="AQ2" s="18" t="s">
        <v>88</v>
      </c>
      <c r="AR2" s="18" t="s">
        <v>345</v>
      </c>
      <c r="AS2" s="18" t="s">
        <v>74</v>
      </c>
      <c r="AT2" s="18"/>
      <c r="AU2" s="18" t="s">
        <v>89</v>
      </c>
      <c r="AV2" s="19"/>
      <c r="AW2" s="18" t="s">
        <v>82</v>
      </c>
      <c r="AX2" s="18" t="s">
        <v>346</v>
      </c>
      <c r="AY2" s="21" t="s">
        <v>347</v>
      </c>
      <c r="AZ2" s="21" t="s">
        <v>348</v>
      </c>
      <c r="BA2" s="19" t="s">
        <v>349</v>
      </c>
      <c r="BB2" s="19"/>
      <c r="BC2" s="19" t="s">
        <v>350</v>
      </c>
      <c r="BD2" s="19"/>
      <c r="BE2" s="19"/>
      <c r="BF2" s="19"/>
      <c r="BG2" s="19"/>
      <c r="BH2" s="18" t="s">
        <v>76</v>
      </c>
      <c r="BI2" s="20" t="s">
        <v>154</v>
      </c>
      <c r="BJ2" s="19"/>
    </row>
    <row r="3" spans="1:63" s="22" customFormat="1" ht="14.1" customHeight="1" x14ac:dyDescent="0.2">
      <c r="A3" s="12">
        <v>8</v>
      </c>
      <c r="B3" s="13" t="s">
        <v>351</v>
      </c>
      <c r="C3" s="18" t="s">
        <v>352</v>
      </c>
      <c r="D3" s="18">
        <v>2010</v>
      </c>
      <c r="E3" s="16" t="s">
        <v>353</v>
      </c>
      <c r="F3" s="16" t="s">
        <v>63</v>
      </c>
      <c r="G3" s="17"/>
      <c r="H3" s="18" t="s">
        <v>342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1</v>
      </c>
      <c r="R3" s="18">
        <v>1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1</v>
      </c>
      <c r="Y3" s="18">
        <v>0</v>
      </c>
      <c r="Z3" s="18">
        <v>0</v>
      </c>
      <c r="AA3" s="18">
        <v>0</v>
      </c>
      <c r="AB3" s="19" t="s">
        <v>160</v>
      </c>
      <c r="AC3" s="19"/>
      <c r="AD3" s="19">
        <v>2006</v>
      </c>
      <c r="AE3" s="19">
        <f>D3-AD3</f>
        <v>4</v>
      </c>
      <c r="AF3" s="18" t="s">
        <v>354</v>
      </c>
      <c r="AG3" s="18" t="s">
        <v>221</v>
      </c>
      <c r="AH3" s="18" t="s">
        <v>355</v>
      </c>
      <c r="AI3" s="18" t="s">
        <v>86</v>
      </c>
      <c r="AJ3" s="18" t="s">
        <v>70</v>
      </c>
      <c r="AK3" s="18"/>
      <c r="AL3" s="18" t="s">
        <v>71</v>
      </c>
      <c r="AM3" s="18"/>
      <c r="AN3" s="18" t="s">
        <v>126</v>
      </c>
      <c r="AO3" s="18" t="s">
        <v>344</v>
      </c>
      <c r="AP3" s="18"/>
      <c r="AQ3" s="18"/>
      <c r="AR3" s="18" t="s">
        <v>345</v>
      </c>
      <c r="AS3" s="18" t="s">
        <v>74</v>
      </c>
      <c r="AT3" s="18"/>
      <c r="AU3" s="18" t="s">
        <v>89</v>
      </c>
      <c r="AV3" s="19"/>
      <c r="AW3" s="18" t="s">
        <v>82</v>
      </c>
      <c r="AX3" s="18" t="s">
        <v>346</v>
      </c>
      <c r="AY3" s="21" t="s">
        <v>356</v>
      </c>
      <c r="AZ3" s="21">
        <v>24</v>
      </c>
      <c r="BA3" s="19" t="s">
        <v>357</v>
      </c>
      <c r="BB3" s="19" t="s">
        <v>88</v>
      </c>
      <c r="BC3" s="19" t="s">
        <v>358</v>
      </c>
      <c r="BD3" s="19" t="s">
        <v>359</v>
      </c>
      <c r="BE3" s="19" t="s">
        <v>360</v>
      </c>
      <c r="BF3" s="19" t="s">
        <v>361</v>
      </c>
      <c r="BG3" s="19" t="s">
        <v>362</v>
      </c>
      <c r="BH3" s="18" t="s">
        <v>76</v>
      </c>
      <c r="BI3" s="20" t="s">
        <v>77</v>
      </c>
      <c r="BJ3" s="19" t="s">
        <v>363</v>
      </c>
    </row>
    <row r="4" spans="1:63" s="22" customFormat="1" ht="14.1" customHeight="1" x14ac:dyDescent="0.2">
      <c r="A4" s="12">
        <v>11</v>
      </c>
      <c r="B4" s="13" t="s">
        <v>100</v>
      </c>
      <c r="C4" s="18" t="s">
        <v>101</v>
      </c>
      <c r="D4" s="18">
        <v>2011</v>
      </c>
      <c r="E4" s="17" t="s">
        <v>102</v>
      </c>
      <c r="F4" s="17" t="s">
        <v>63</v>
      </c>
      <c r="G4" s="17"/>
      <c r="H4" s="18" t="s">
        <v>103</v>
      </c>
      <c r="I4" s="18">
        <v>1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1</v>
      </c>
      <c r="Y4" s="18">
        <v>0</v>
      </c>
      <c r="Z4" s="18">
        <v>0</v>
      </c>
      <c r="AA4" s="18">
        <v>0</v>
      </c>
      <c r="AB4" s="19" t="s">
        <v>65</v>
      </c>
      <c r="AC4" s="19"/>
      <c r="AD4" s="19" t="s">
        <v>104</v>
      </c>
      <c r="AE4" s="19"/>
      <c r="AF4" s="18" t="s">
        <v>105</v>
      </c>
      <c r="AG4" s="18" t="s">
        <v>106</v>
      </c>
      <c r="AH4" s="18" t="s">
        <v>107</v>
      </c>
      <c r="AI4" s="18" t="s">
        <v>69</v>
      </c>
      <c r="AJ4" s="18" t="s">
        <v>70</v>
      </c>
      <c r="AK4" s="18"/>
      <c r="AL4" s="18" t="s">
        <v>71</v>
      </c>
      <c r="AM4" s="18"/>
      <c r="AN4" s="18" t="s">
        <v>72</v>
      </c>
      <c r="AO4" s="18"/>
      <c r="AP4" s="18" t="s">
        <v>108</v>
      </c>
      <c r="AQ4" s="18"/>
      <c r="AR4" s="18" t="s">
        <v>109</v>
      </c>
      <c r="AS4" s="18" t="s">
        <v>74</v>
      </c>
      <c r="AT4" s="18"/>
      <c r="AU4" s="18" t="s">
        <v>110</v>
      </c>
      <c r="AV4" s="19"/>
      <c r="AW4" s="18" t="s">
        <v>82</v>
      </c>
      <c r="AX4" s="18" t="s">
        <v>111</v>
      </c>
      <c r="AY4" s="21" t="s">
        <v>112</v>
      </c>
      <c r="AZ4" s="21">
        <v>84</v>
      </c>
      <c r="BA4" s="19">
        <v>2.2999999999999998</v>
      </c>
      <c r="BB4" s="19" t="s">
        <v>88</v>
      </c>
      <c r="BC4" s="19" t="s">
        <v>113</v>
      </c>
      <c r="BD4" s="19" t="s">
        <v>114</v>
      </c>
      <c r="BE4" s="19" t="s">
        <v>115</v>
      </c>
      <c r="BF4" s="19" t="s">
        <v>116</v>
      </c>
      <c r="BG4" s="19" t="s">
        <v>117</v>
      </c>
      <c r="BH4" s="18" t="s">
        <v>76</v>
      </c>
      <c r="BI4" s="20" t="s">
        <v>77</v>
      </c>
      <c r="BJ4" s="19" t="s">
        <v>118</v>
      </c>
    </row>
    <row r="5" spans="1:63" s="22" customFormat="1" ht="14.1" customHeight="1" x14ac:dyDescent="0.2">
      <c r="A5" s="12">
        <v>14</v>
      </c>
      <c r="B5" s="13" t="s">
        <v>249</v>
      </c>
      <c r="C5" s="18" t="s">
        <v>250</v>
      </c>
      <c r="D5" s="18">
        <v>2010</v>
      </c>
      <c r="E5" s="16" t="s">
        <v>251</v>
      </c>
      <c r="F5" s="16" t="s">
        <v>149</v>
      </c>
      <c r="G5" s="17"/>
      <c r="H5" s="18" t="s">
        <v>252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1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1</v>
      </c>
      <c r="Z5" s="18">
        <v>0</v>
      </c>
      <c r="AA5" s="18">
        <v>0</v>
      </c>
      <c r="AB5" s="19" t="s">
        <v>160</v>
      </c>
      <c r="AC5" s="19"/>
      <c r="AD5" s="19">
        <v>2007</v>
      </c>
      <c r="AE5" s="19">
        <f>D5-AD5</f>
        <v>3</v>
      </c>
      <c r="AF5" s="18" t="s">
        <v>253</v>
      </c>
      <c r="AG5" s="18" t="s">
        <v>176</v>
      </c>
      <c r="AH5" s="18" t="s">
        <v>254</v>
      </c>
      <c r="AI5" s="18" t="s">
        <v>162</v>
      </c>
      <c r="AJ5" s="18" t="s">
        <v>70</v>
      </c>
      <c r="AK5" s="18"/>
      <c r="AL5" s="18" t="s">
        <v>71</v>
      </c>
      <c r="AM5" s="18"/>
      <c r="AN5" s="18" t="s">
        <v>164</v>
      </c>
      <c r="AO5" s="18" t="s">
        <v>255</v>
      </c>
      <c r="AP5" s="18"/>
      <c r="AQ5" s="18"/>
      <c r="AR5" s="18" t="s">
        <v>255</v>
      </c>
      <c r="AS5" s="18" t="s">
        <v>74</v>
      </c>
      <c r="AT5" s="18"/>
      <c r="AU5" s="18" t="s">
        <v>256</v>
      </c>
      <c r="AV5" s="19" t="s">
        <v>104</v>
      </c>
      <c r="AW5" s="18" t="s">
        <v>167</v>
      </c>
      <c r="AX5" s="18"/>
      <c r="AY5" s="21">
        <v>192</v>
      </c>
      <c r="AZ5" s="21"/>
      <c r="BA5" s="19">
        <v>63.5</v>
      </c>
      <c r="BB5" s="19" t="s">
        <v>104</v>
      </c>
      <c r="BC5" s="19" t="s">
        <v>257</v>
      </c>
      <c r="BD5" s="19" t="s">
        <v>258</v>
      </c>
      <c r="BE5" s="19" t="s">
        <v>259</v>
      </c>
      <c r="BF5" s="19"/>
      <c r="BG5" s="19"/>
      <c r="BH5" s="18" t="s">
        <v>260</v>
      </c>
      <c r="BI5" s="20"/>
      <c r="BJ5" s="19"/>
    </row>
    <row r="6" spans="1:63" s="22" customFormat="1" ht="14.1" customHeight="1" x14ac:dyDescent="0.2">
      <c r="A6" s="12">
        <v>17</v>
      </c>
      <c r="B6" s="13" t="s">
        <v>261</v>
      </c>
      <c r="C6" s="18" t="s">
        <v>262</v>
      </c>
      <c r="D6" s="18">
        <v>2012</v>
      </c>
      <c r="E6" s="16" t="s">
        <v>263</v>
      </c>
      <c r="F6" s="16" t="s">
        <v>63</v>
      </c>
      <c r="G6" s="17"/>
      <c r="H6" s="18" t="s">
        <v>252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1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1</v>
      </c>
      <c r="Z6" s="18">
        <v>0</v>
      </c>
      <c r="AA6" s="18">
        <v>0</v>
      </c>
      <c r="AB6" s="19" t="s">
        <v>65</v>
      </c>
      <c r="AC6" s="19"/>
      <c r="AD6" s="19">
        <v>2010</v>
      </c>
      <c r="AE6" s="19">
        <f>D6-AD6</f>
        <v>2</v>
      </c>
      <c r="AF6" s="18" t="s">
        <v>264</v>
      </c>
      <c r="AG6" s="18" t="s">
        <v>265</v>
      </c>
      <c r="AH6" s="18" t="s">
        <v>266</v>
      </c>
      <c r="AI6" s="18" t="s">
        <v>86</v>
      </c>
      <c r="AJ6" s="18" t="s">
        <v>76</v>
      </c>
      <c r="AK6" s="18"/>
      <c r="AL6" s="18" t="s">
        <v>71</v>
      </c>
      <c r="AM6" s="18"/>
      <c r="AN6" s="18" t="s">
        <v>164</v>
      </c>
      <c r="AO6" s="18" t="s">
        <v>234</v>
      </c>
      <c r="AP6" s="18"/>
      <c r="AQ6" s="18"/>
      <c r="AR6" s="18" t="s">
        <v>267</v>
      </c>
      <c r="AS6" s="18" t="s">
        <v>74</v>
      </c>
      <c r="AT6" s="18"/>
      <c r="AU6" s="18" t="s">
        <v>89</v>
      </c>
      <c r="AV6" s="19"/>
      <c r="AW6" s="18" t="s">
        <v>82</v>
      </c>
      <c r="AX6" s="18" t="s">
        <v>104</v>
      </c>
      <c r="AY6" s="21" t="s">
        <v>268</v>
      </c>
      <c r="AZ6" s="21" t="s">
        <v>269</v>
      </c>
      <c r="BA6" s="19" t="s">
        <v>270</v>
      </c>
      <c r="BB6" s="19"/>
      <c r="BC6" s="19"/>
      <c r="BD6" s="19" t="s">
        <v>271</v>
      </c>
      <c r="BE6" s="19" t="s">
        <v>272</v>
      </c>
      <c r="BF6" s="19" t="s">
        <v>273</v>
      </c>
      <c r="BG6" s="19" t="s">
        <v>274</v>
      </c>
      <c r="BH6" s="18" t="s">
        <v>88</v>
      </c>
      <c r="BI6" s="20" t="s">
        <v>77</v>
      </c>
      <c r="BJ6" s="19"/>
    </row>
    <row r="7" spans="1:63" s="22" customFormat="1" ht="14.1" customHeight="1" x14ac:dyDescent="0.2">
      <c r="A7" s="12">
        <v>18</v>
      </c>
      <c r="B7" s="13" t="s">
        <v>696</v>
      </c>
      <c r="C7" s="18" t="s">
        <v>697</v>
      </c>
      <c r="D7" s="18">
        <v>2004</v>
      </c>
      <c r="E7" s="16" t="s">
        <v>353</v>
      </c>
      <c r="F7" s="16" t="s">
        <v>63</v>
      </c>
      <c r="G7" s="17"/>
      <c r="H7" s="18" t="s">
        <v>698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1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1</v>
      </c>
      <c r="Y7" s="18">
        <v>0</v>
      </c>
      <c r="Z7" s="18">
        <v>0</v>
      </c>
      <c r="AA7" s="18">
        <v>0</v>
      </c>
      <c r="AB7" s="19" t="s">
        <v>65</v>
      </c>
      <c r="AC7" s="19"/>
      <c r="AD7" s="19">
        <v>2003</v>
      </c>
      <c r="AE7" s="19">
        <f>D7-AD7</f>
        <v>1</v>
      </c>
      <c r="AF7" s="18" t="s">
        <v>699</v>
      </c>
      <c r="AG7" s="18" t="s">
        <v>67</v>
      </c>
      <c r="AH7" s="18"/>
      <c r="AI7" s="18" t="s">
        <v>82</v>
      </c>
      <c r="AJ7" s="18" t="s">
        <v>76</v>
      </c>
      <c r="AK7" s="18" t="s">
        <v>700</v>
      </c>
      <c r="AL7" s="18" t="s">
        <v>71</v>
      </c>
      <c r="AM7" s="18"/>
      <c r="AN7" s="17" t="s">
        <v>288</v>
      </c>
      <c r="AO7" s="17" t="s">
        <v>153</v>
      </c>
      <c r="AP7" s="18" t="s">
        <v>336</v>
      </c>
      <c r="AQ7" s="18"/>
      <c r="AR7" s="18" t="s">
        <v>701</v>
      </c>
      <c r="AS7" s="18" t="s">
        <v>74</v>
      </c>
      <c r="AT7" s="18"/>
      <c r="AU7" s="18" t="s">
        <v>89</v>
      </c>
      <c r="AV7" s="19"/>
      <c r="AW7" s="18" t="s">
        <v>82</v>
      </c>
      <c r="AX7" s="18" t="s">
        <v>104</v>
      </c>
      <c r="AY7" s="21" t="s">
        <v>702</v>
      </c>
      <c r="AZ7" s="21"/>
      <c r="BA7" s="19" t="s">
        <v>703</v>
      </c>
      <c r="BB7" s="19"/>
      <c r="BC7" s="18"/>
      <c r="BD7" s="19" t="s">
        <v>704</v>
      </c>
      <c r="BE7" s="19" t="s">
        <v>705</v>
      </c>
      <c r="BF7" s="19" t="s">
        <v>706</v>
      </c>
      <c r="BG7" s="19" t="s">
        <v>707</v>
      </c>
      <c r="BH7" s="18" t="s">
        <v>88</v>
      </c>
      <c r="BI7" s="20" t="s">
        <v>77</v>
      </c>
      <c r="BJ7" s="19"/>
    </row>
    <row r="8" spans="1:63" s="22" customFormat="1" ht="14.1" customHeight="1" x14ac:dyDescent="0.2">
      <c r="A8" s="12">
        <v>22</v>
      </c>
      <c r="B8" s="13" t="s">
        <v>156</v>
      </c>
      <c r="C8" s="18" t="s">
        <v>157</v>
      </c>
      <c r="D8" s="18">
        <v>2012</v>
      </c>
      <c r="E8" s="16" t="s">
        <v>158</v>
      </c>
      <c r="F8" s="16" t="s">
        <v>63</v>
      </c>
      <c r="G8" s="17"/>
      <c r="H8" s="18" t="s">
        <v>159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</v>
      </c>
      <c r="X8" s="18">
        <v>0</v>
      </c>
      <c r="Y8" s="18">
        <v>1</v>
      </c>
      <c r="Z8" s="18">
        <v>0</v>
      </c>
      <c r="AA8" s="18">
        <v>0</v>
      </c>
      <c r="AB8" s="19" t="s">
        <v>160</v>
      </c>
      <c r="AC8" s="19"/>
      <c r="AD8" s="19">
        <v>2008</v>
      </c>
      <c r="AE8" s="19">
        <f>D8-AD8</f>
        <v>4</v>
      </c>
      <c r="AF8" s="18" t="s">
        <v>105</v>
      </c>
      <c r="AG8" s="18" t="s">
        <v>106</v>
      </c>
      <c r="AH8" s="18" t="s">
        <v>161</v>
      </c>
      <c r="AI8" s="18" t="s">
        <v>162</v>
      </c>
      <c r="AJ8" s="18" t="s">
        <v>76</v>
      </c>
      <c r="AK8" s="18" t="s">
        <v>163</v>
      </c>
      <c r="AL8" s="18" t="s">
        <v>71</v>
      </c>
      <c r="AM8" s="18"/>
      <c r="AN8" s="17" t="s">
        <v>164</v>
      </c>
      <c r="AO8" s="17" t="s">
        <v>165</v>
      </c>
      <c r="AP8" s="18"/>
      <c r="AQ8" s="18"/>
      <c r="AR8" s="18" t="s">
        <v>165</v>
      </c>
      <c r="AS8" s="18" t="s">
        <v>166</v>
      </c>
      <c r="AT8" s="18"/>
      <c r="AU8" s="18" t="s">
        <v>89</v>
      </c>
      <c r="AV8" s="19"/>
      <c r="AW8" s="18" t="s">
        <v>167</v>
      </c>
      <c r="AX8" s="18"/>
      <c r="AY8" s="21">
        <v>1052</v>
      </c>
      <c r="AZ8" s="21">
        <v>26</v>
      </c>
      <c r="BA8" s="29">
        <v>2.47E-2</v>
      </c>
      <c r="BB8" s="19"/>
      <c r="BC8" s="19"/>
      <c r="BD8" s="19" t="s">
        <v>168</v>
      </c>
      <c r="BE8" s="19" t="s">
        <v>169</v>
      </c>
      <c r="BF8" s="19" t="s">
        <v>170</v>
      </c>
      <c r="BG8" s="19"/>
      <c r="BH8" s="18" t="s">
        <v>88</v>
      </c>
      <c r="BI8" s="20" t="s">
        <v>154</v>
      </c>
      <c r="BJ8" s="19"/>
    </row>
    <row r="9" spans="1:63" s="22" customFormat="1" ht="14.1" customHeight="1" x14ac:dyDescent="0.2">
      <c r="A9" s="12">
        <v>25</v>
      </c>
      <c r="B9" s="13" t="s">
        <v>171</v>
      </c>
      <c r="C9" s="18" t="s">
        <v>172</v>
      </c>
      <c r="D9" s="18">
        <v>2013</v>
      </c>
      <c r="E9" s="16" t="s">
        <v>173</v>
      </c>
      <c r="F9" s="16" t="s">
        <v>63</v>
      </c>
      <c r="G9" s="17"/>
      <c r="H9" s="18" t="s">
        <v>174</v>
      </c>
      <c r="I9" s="18">
        <v>0</v>
      </c>
      <c r="J9" s="18">
        <v>0</v>
      </c>
      <c r="K9" s="18">
        <v>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1</v>
      </c>
      <c r="Z9" s="18">
        <v>0</v>
      </c>
      <c r="AA9" s="18">
        <v>0</v>
      </c>
      <c r="AB9" s="19" t="s">
        <v>160</v>
      </c>
      <c r="AC9" s="19"/>
      <c r="AD9" s="19">
        <v>2012</v>
      </c>
      <c r="AE9" s="19">
        <f>D9-AD9</f>
        <v>1</v>
      </c>
      <c r="AF9" s="18" t="s">
        <v>175</v>
      </c>
      <c r="AG9" s="18" t="s">
        <v>176</v>
      </c>
      <c r="AH9" s="18" t="s">
        <v>177</v>
      </c>
      <c r="AI9" s="18" t="s">
        <v>178</v>
      </c>
      <c r="AJ9" s="18" t="s">
        <v>70</v>
      </c>
      <c r="AK9" s="18" t="s">
        <v>179</v>
      </c>
      <c r="AL9" s="18" t="s">
        <v>71</v>
      </c>
      <c r="AM9" s="18"/>
      <c r="AN9" s="18" t="s">
        <v>164</v>
      </c>
      <c r="AO9" s="18" t="s">
        <v>180</v>
      </c>
      <c r="AP9" s="18"/>
      <c r="AQ9" s="18"/>
      <c r="AR9" s="18" t="s">
        <v>180</v>
      </c>
      <c r="AS9" s="18" t="s">
        <v>166</v>
      </c>
      <c r="AT9" s="18"/>
      <c r="AU9" s="18" t="s">
        <v>89</v>
      </c>
      <c r="AV9" s="19"/>
      <c r="AW9" s="18" t="s">
        <v>90</v>
      </c>
      <c r="AX9" s="18"/>
      <c r="AY9" s="21" t="s">
        <v>181</v>
      </c>
      <c r="AZ9" s="21"/>
      <c r="BA9" s="19" t="s">
        <v>182</v>
      </c>
      <c r="BB9" s="19"/>
      <c r="BC9" s="19"/>
      <c r="BD9" s="19"/>
      <c r="BE9" s="19" t="s">
        <v>183</v>
      </c>
      <c r="BF9" s="19"/>
      <c r="BG9" s="19"/>
      <c r="BH9" s="18" t="s">
        <v>88</v>
      </c>
      <c r="BI9" s="20" t="s">
        <v>77</v>
      </c>
      <c r="BJ9" s="19"/>
    </row>
    <row r="10" spans="1:63" s="22" customFormat="1" ht="14.1" customHeight="1" x14ac:dyDescent="0.2">
      <c r="A10" s="12">
        <v>33</v>
      </c>
      <c r="B10" s="13" t="s">
        <v>78</v>
      </c>
      <c r="C10" s="18" t="s">
        <v>79</v>
      </c>
      <c r="D10" s="18">
        <v>2011</v>
      </c>
      <c r="E10" s="16" t="s">
        <v>80</v>
      </c>
      <c r="F10" s="16" t="s">
        <v>63</v>
      </c>
      <c r="G10" s="17"/>
      <c r="H10" s="18" t="s">
        <v>81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1</v>
      </c>
      <c r="AA10" s="18">
        <v>0</v>
      </c>
      <c r="AB10" s="19" t="s">
        <v>82</v>
      </c>
      <c r="AC10" s="19" t="s">
        <v>83</v>
      </c>
      <c r="AD10" s="19">
        <v>2008</v>
      </c>
      <c r="AE10" s="19">
        <f>D10-AD10</f>
        <v>3</v>
      </c>
      <c r="AF10" s="18" t="s">
        <v>84</v>
      </c>
      <c r="AG10" s="18" t="s">
        <v>67</v>
      </c>
      <c r="AH10" s="18" t="s">
        <v>85</v>
      </c>
      <c r="AI10" s="18" t="s">
        <v>86</v>
      </c>
      <c r="AJ10" s="18" t="s">
        <v>70</v>
      </c>
      <c r="AK10" s="18"/>
      <c r="AL10" s="18" t="s">
        <v>87</v>
      </c>
      <c r="AM10" s="18"/>
      <c r="AN10" s="17" t="s">
        <v>83</v>
      </c>
      <c r="AO10" s="17"/>
      <c r="AP10" s="18"/>
      <c r="AQ10" s="18" t="s">
        <v>88</v>
      </c>
      <c r="AR10" s="18"/>
      <c r="AS10" s="18"/>
      <c r="AT10" s="18"/>
      <c r="AU10" s="18" t="s">
        <v>89</v>
      </c>
      <c r="AV10" s="19"/>
      <c r="AW10" s="18" t="s">
        <v>90</v>
      </c>
      <c r="AX10" s="18"/>
      <c r="AY10" s="21" t="s">
        <v>91</v>
      </c>
      <c r="AZ10" s="21"/>
      <c r="BA10" s="19"/>
      <c r="BB10" s="19"/>
      <c r="BC10" s="19"/>
      <c r="BD10" s="19"/>
      <c r="BE10" s="19"/>
      <c r="BF10" s="19"/>
      <c r="BG10" s="19" t="s">
        <v>92</v>
      </c>
      <c r="BH10" s="18" t="s">
        <v>76</v>
      </c>
      <c r="BI10" s="20" t="s">
        <v>77</v>
      </c>
      <c r="BJ10" s="19"/>
    </row>
    <row r="11" spans="1:63" s="22" customFormat="1" ht="14.1" customHeight="1" x14ac:dyDescent="0.2">
      <c r="A11" s="12">
        <v>35</v>
      </c>
      <c r="B11" s="13" t="s">
        <v>93</v>
      </c>
      <c r="C11" s="18" t="s">
        <v>94</v>
      </c>
      <c r="D11" s="18">
        <v>2010</v>
      </c>
      <c r="E11" s="16" t="s">
        <v>95</v>
      </c>
      <c r="F11" s="16" t="s">
        <v>63</v>
      </c>
      <c r="G11" s="17"/>
      <c r="H11" s="18" t="s">
        <v>81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1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1</v>
      </c>
      <c r="AA11" s="18">
        <v>0</v>
      </c>
      <c r="AB11" s="19" t="s">
        <v>82</v>
      </c>
      <c r="AC11" s="19" t="s">
        <v>83</v>
      </c>
      <c r="AD11" s="19">
        <v>2007</v>
      </c>
      <c r="AE11" s="19">
        <f>D11-AD11</f>
        <v>3</v>
      </c>
      <c r="AF11" s="18" t="s">
        <v>96</v>
      </c>
      <c r="AG11" s="18" t="s">
        <v>97</v>
      </c>
      <c r="AH11" s="16" t="s">
        <v>98</v>
      </c>
      <c r="AI11" s="18" t="s">
        <v>86</v>
      </c>
      <c r="AJ11" s="18" t="s">
        <v>76</v>
      </c>
      <c r="AK11" s="18"/>
      <c r="AL11" s="18" t="s">
        <v>87</v>
      </c>
      <c r="AM11" s="18"/>
      <c r="AN11" s="18" t="s">
        <v>83</v>
      </c>
      <c r="AO11" s="18"/>
      <c r="AP11" s="18"/>
      <c r="AQ11" s="18" t="s">
        <v>88</v>
      </c>
      <c r="AR11" s="18"/>
      <c r="AS11" s="18"/>
      <c r="AT11" s="18"/>
      <c r="AU11" s="18" t="s">
        <v>89</v>
      </c>
      <c r="AV11" s="19"/>
      <c r="AW11" s="18" t="s">
        <v>90</v>
      </c>
      <c r="AX11" s="18"/>
      <c r="AY11" s="21" t="s">
        <v>99</v>
      </c>
      <c r="AZ11" s="21"/>
      <c r="BA11" s="19"/>
      <c r="BB11" s="19"/>
      <c r="BC11" s="19"/>
      <c r="BD11" s="19"/>
      <c r="BE11" s="19"/>
      <c r="BF11" s="19"/>
      <c r="BG11" s="19"/>
      <c r="BH11" s="18" t="s">
        <v>76</v>
      </c>
      <c r="BI11" s="20" t="s">
        <v>77</v>
      </c>
      <c r="BJ11" s="19"/>
    </row>
    <row r="12" spans="1:63" s="22" customFormat="1" ht="14.1" customHeight="1" x14ac:dyDescent="0.2">
      <c r="A12" s="12">
        <v>38</v>
      </c>
      <c r="B12" s="13" t="s">
        <v>690</v>
      </c>
      <c r="C12" s="18" t="s">
        <v>691</v>
      </c>
      <c r="D12" s="18">
        <v>2013</v>
      </c>
      <c r="E12" s="16" t="s">
        <v>375</v>
      </c>
      <c r="F12" s="16" t="s">
        <v>63</v>
      </c>
      <c r="G12" s="17"/>
      <c r="H12" s="18" t="s">
        <v>692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1</v>
      </c>
      <c r="Z12" s="18">
        <v>0</v>
      </c>
      <c r="AA12" s="18">
        <v>0</v>
      </c>
      <c r="AB12" s="19" t="s">
        <v>82</v>
      </c>
      <c r="AC12" s="19" t="s">
        <v>83</v>
      </c>
      <c r="AD12" s="19">
        <v>2010</v>
      </c>
      <c r="AE12" s="19">
        <f>D12-AD12</f>
        <v>3</v>
      </c>
      <c r="AF12" s="18" t="s">
        <v>693</v>
      </c>
      <c r="AG12" s="18" t="s">
        <v>134</v>
      </c>
      <c r="AH12" s="18" t="s">
        <v>694</v>
      </c>
      <c r="AI12" s="18" t="s">
        <v>69</v>
      </c>
      <c r="AJ12" s="18" t="s">
        <v>76</v>
      </c>
      <c r="AK12" s="18"/>
      <c r="AL12" s="18" t="s">
        <v>87</v>
      </c>
      <c r="AM12" s="18"/>
      <c r="AN12" s="18" t="s">
        <v>83</v>
      </c>
      <c r="AO12" s="18"/>
      <c r="AP12" s="18"/>
      <c r="AQ12" s="18" t="s">
        <v>88</v>
      </c>
      <c r="AR12" s="18"/>
      <c r="AS12" s="18"/>
      <c r="AT12" s="18"/>
      <c r="AU12" s="18" t="s">
        <v>89</v>
      </c>
      <c r="AV12" s="19"/>
      <c r="AW12" s="18" t="s">
        <v>466</v>
      </c>
      <c r="AX12" s="18"/>
      <c r="AY12" s="21">
        <v>382</v>
      </c>
      <c r="AZ12" s="21"/>
      <c r="BA12" s="19"/>
      <c r="BB12" s="19"/>
      <c r="BC12" s="19"/>
      <c r="BD12" s="19"/>
      <c r="BE12" s="19"/>
      <c r="BF12" s="19"/>
      <c r="BG12" s="19" t="s">
        <v>695</v>
      </c>
      <c r="BH12" s="18" t="s">
        <v>76</v>
      </c>
      <c r="BI12" s="20" t="s">
        <v>77</v>
      </c>
      <c r="BJ12" s="19"/>
    </row>
    <row r="13" spans="1:63" s="22" customFormat="1" ht="14.1" customHeight="1" x14ac:dyDescent="0.2">
      <c r="A13" s="12">
        <v>42</v>
      </c>
      <c r="B13" s="13" t="s">
        <v>545</v>
      </c>
      <c r="C13" s="18" t="s">
        <v>546</v>
      </c>
      <c r="D13" s="18">
        <v>2012</v>
      </c>
      <c r="E13" s="17" t="s">
        <v>547</v>
      </c>
      <c r="F13" s="17" t="s">
        <v>63</v>
      </c>
      <c r="G13" s="17"/>
      <c r="H13" s="18" t="s">
        <v>20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1</v>
      </c>
      <c r="V13" s="18">
        <v>0</v>
      </c>
      <c r="W13" s="18">
        <v>0</v>
      </c>
      <c r="X13" s="18">
        <v>0</v>
      </c>
      <c r="Y13" s="18">
        <v>1</v>
      </c>
      <c r="Z13" s="18">
        <v>0</v>
      </c>
      <c r="AA13" s="18">
        <v>0</v>
      </c>
      <c r="AB13" s="19" t="s">
        <v>65</v>
      </c>
      <c r="AC13" s="19"/>
      <c r="AD13" s="19">
        <v>2010</v>
      </c>
      <c r="AE13" s="19">
        <f>D13-AD13</f>
        <v>2</v>
      </c>
      <c r="AF13" s="18" t="s">
        <v>220</v>
      </c>
      <c r="AG13" s="18" t="s">
        <v>221</v>
      </c>
      <c r="AH13" s="18" t="s">
        <v>548</v>
      </c>
      <c r="AI13" s="18" t="s">
        <v>69</v>
      </c>
      <c r="AJ13" s="18" t="s">
        <v>70</v>
      </c>
      <c r="AK13" s="18"/>
      <c r="AL13" s="18" t="s">
        <v>71</v>
      </c>
      <c r="AM13" s="18"/>
      <c r="AN13" s="17" t="s">
        <v>126</v>
      </c>
      <c r="AO13" s="17" t="s">
        <v>153</v>
      </c>
      <c r="AP13" s="18"/>
      <c r="AQ13" s="18"/>
      <c r="AR13" s="18" t="s">
        <v>549</v>
      </c>
      <c r="AS13" s="18" t="s">
        <v>166</v>
      </c>
      <c r="AT13" s="18"/>
      <c r="AU13" s="18" t="s">
        <v>89</v>
      </c>
      <c r="AV13" s="19"/>
      <c r="AW13" s="18" t="s">
        <v>167</v>
      </c>
      <c r="AX13" s="18"/>
      <c r="AY13" s="21">
        <v>287</v>
      </c>
      <c r="AZ13" s="21">
        <v>47</v>
      </c>
      <c r="BA13" s="19">
        <v>16.399999999999999</v>
      </c>
      <c r="BB13" s="19"/>
      <c r="BC13" s="19"/>
      <c r="BD13" s="19"/>
      <c r="BE13" s="19"/>
      <c r="BF13" s="19"/>
      <c r="BG13" s="19" t="s">
        <v>550</v>
      </c>
      <c r="BH13" s="18" t="s">
        <v>76</v>
      </c>
      <c r="BI13" s="20" t="s">
        <v>77</v>
      </c>
      <c r="BJ13" s="19"/>
    </row>
    <row r="14" spans="1:63" s="22" customFormat="1" ht="14.1" customHeight="1" x14ac:dyDescent="0.2">
      <c r="A14" s="12">
        <v>49</v>
      </c>
      <c r="B14" s="13" t="s">
        <v>777</v>
      </c>
      <c r="C14" s="18" t="s">
        <v>778</v>
      </c>
      <c r="D14" s="18">
        <v>2010</v>
      </c>
      <c r="E14" s="16" t="s">
        <v>779</v>
      </c>
      <c r="F14" s="16" t="s">
        <v>149</v>
      </c>
      <c r="G14" s="17"/>
      <c r="H14" s="18" t="s">
        <v>780</v>
      </c>
      <c r="I14" s="18">
        <v>0</v>
      </c>
      <c r="J14" s="18">
        <v>0</v>
      </c>
      <c r="K14" s="18">
        <v>1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1</v>
      </c>
      <c r="W14" s="18">
        <v>0</v>
      </c>
      <c r="X14" s="18">
        <v>0</v>
      </c>
      <c r="Y14" s="18">
        <v>1</v>
      </c>
      <c r="Z14" s="18">
        <v>0</v>
      </c>
      <c r="AA14" s="18">
        <v>0</v>
      </c>
      <c r="AB14" s="19" t="s">
        <v>160</v>
      </c>
      <c r="AC14" s="19"/>
      <c r="AD14" s="19">
        <v>2008</v>
      </c>
      <c r="AE14" s="19">
        <f>D14-AD14</f>
        <v>2</v>
      </c>
      <c r="AF14" s="18" t="s">
        <v>781</v>
      </c>
      <c r="AG14" s="18" t="s">
        <v>176</v>
      </c>
      <c r="AH14" s="18" t="s">
        <v>782</v>
      </c>
      <c r="AI14" s="18" t="s">
        <v>86</v>
      </c>
      <c r="AJ14" s="18" t="s">
        <v>70</v>
      </c>
      <c r="AK14" s="18"/>
      <c r="AL14" s="18" t="s">
        <v>71</v>
      </c>
      <c r="AM14" s="18"/>
      <c r="AN14" s="18" t="s">
        <v>164</v>
      </c>
      <c r="AO14" s="18" t="s">
        <v>783</v>
      </c>
      <c r="AP14" s="18"/>
      <c r="AQ14" s="18"/>
      <c r="AR14" s="18" t="s">
        <v>180</v>
      </c>
      <c r="AS14" s="18" t="s">
        <v>256</v>
      </c>
      <c r="AT14" s="18" t="s">
        <v>784</v>
      </c>
      <c r="AU14" s="18" t="s">
        <v>89</v>
      </c>
      <c r="AV14" s="19"/>
      <c r="AW14" s="18" t="s">
        <v>785</v>
      </c>
      <c r="AX14" s="18" t="s">
        <v>786</v>
      </c>
      <c r="AY14" s="21" t="s">
        <v>787</v>
      </c>
      <c r="AZ14" s="21"/>
      <c r="BA14" s="19" t="s">
        <v>788</v>
      </c>
      <c r="BB14" s="19"/>
      <c r="BC14" s="19"/>
      <c r="BD14" s="19"/>
      <c r="BE14" s="19"/>
      <c r="BF14" s="19"/>
      <c r="BG14" s="19"/>
      <c r="BH14" s="18" t="s">
        <v>76</v>
      </c>
      <c r="BI14" s="20" t="s">
        <v>154</v>
      </c>
      <c r="BJ14" s="19" t="s">
        <v>789</v>
      </c>
    </row>
    <row r="15" spans="1:63" s="22" customFormat="1" ht="14.1" customHeight="1" x14ac:dyDescent="0.2">
      <c r="A15" s="12">
        <v>51</v>
      </c>
      <c r="B15" s="13" t="s">
        <v>184</v>
      </c>
      <c r="C15" s="18" t="s">
        <v>185</v>
      </c>
      <c r="D15" s="18">
        <v>2012</v>
      </c>
      <c r="E15" s="30" t="s">
        <v>186</v>
      </c>
      <c r="F15" s="16" t="s">
        <v>63</v>
      </c>
      <c r="G15" s="17"/>
      <c r="H15" s="18" t="s">
        <v>187</v>
      </c>
      <c r="I15" s="18">
        <v>0</v>
      </c>
      <c r="J15" s="18">
        <v>0</v>
      </c>
      <c r="K15" s="18">
        <v>1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1</v>
      </c>
      <c r="W15" s="18">
        <v>1</v>
      </c>
      <c r="X15" s="18">
        <v>0</v>
      </c>
      <c r="Y15" s="18">
        <v>1</v>
      </c>
      <c r="Z15" s="18">
        <v>0</v>
      </c>
      <c r="AA15" s="18">
        <v>0</v>
      </c>
      <c r="AB15" s="19" t="s">
        <v>65</v>
      </c>
      <c r="AC15" s="19"/>
      <c r="AD15" s="19"/>
      <c r="AE15" s="19"/>
      <c r="AF15" s="18" t="s">
        <v>188</v>
      </c>
      <c r="AG15" s="18" t="s">
        <v>176</v>
      </c>
      <c r="AH15" s="18" t="s">
        <v>189</v>
      </c>
      <c r="AI15" s="18" t="s">
        <v>178</v>
      </c>
      <c r="AJ15" s="18" t="s">
        <v>70</v>
      </c>
      <c r="AK15" s="18"/>
      <c r="AL15" s="18" t="s">
        <v>71</v>
      </c>
      <c r="AM15" s="18"/>
      <c r="AN15" s="17" t="s">
        <v>164</v>
      </c>
      <c r="AO15" s="17" t="s">
        <v>180</v>
      </c>
      <c r="AP15" s="18"/>
      <c r="AQ15" s="18"/>
      <c r="AR15" s="18" t="s">
        <v>180</v>
      </c>
      <c r="AS15" s="18" t="s">
        <v>166</v>
      </c>
      <c r="AT15" s="18"/>
      <c r="AU15" s="18" t="s">
        <v>89</v>
      </c>
      <c r="AV15" s="19"/>
      <c r="AW15" s="18"/>
      <c r="AX15" s="18"/>
      <c r="AY15" s="21" t="s">
        <v>190</v>
      </c>
      <c r="AZ15" s="18"/>
      <c r="BA15" s="19" t="s">
        <v>191</v>
      </c>
      <c r="BB15" s="19"/>
      <c r="BC15" s="19"/>
      <c r="BD15" s="19"/>
      <c r="BE15" s="19"/>
      <c r="BF15" s="19"/>
      <c r="BG15" s="19"/>
      <c r="BH15" s="18" t="s">
        <v>70</v>
      </c>
      <c r="BI15" s="20"/>
      <c r="BJ15" s="19"/>
    </row>
    <row r="16" spans="1:63" s="22" customFormat="1" ht="14.1" customHeight="1" x14ac:dyDescent="0.2">
      <c r="A16" s="12">
        <v>53</v>
      </c>
      <c r="B16" s="43" t="s">
        <v>811</v>
      </c>
      <c r="C16" s="16" t="s">
        <v>812</v>
      </c>
      <c r="D16" s="18">
        <v>2008</v>
      </c>
      <c r="E16" s="16" t="s">
        <v>813</v>
      </c>
      <c r="F16" s="16" t="s">
        <v>63</v>
      </c>
      <c r="G16" s="17"/>
      <c r="H16" s="18" t="s">
        <v>814</v>
      </c>
      <c r="I16" s="18">
        <v>1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1</v>
      </c>
      <c r="AA16" s="18">
        <v>0</v>
      </c>
      <c r="AB16" s="19" t="s">
        <v>160</v>
      </c>
      <c r="AC16" s="19"/>
      <c r="AD16" s="19">
        <v>2006</v>
      </c>
      <c r="AE16" s="19">
        <f>D16-AD16</f>
        <v>2</v>
      </c>
      <c r="AF16" s="18" t="s">
        <v>133</v>
      </c>
      <c r="AG16" s="18" t="s">
        <v>134</v>
      </c>
      <c r="AH16" s="16" t="s">
        <v>815</v>
      </c>
      <c r="AI16" s="18" t="s">
        <v>86</v>
      </c>
      <c r="AJ16" s="18" t="s">
        <v>76</v>
      </c>
      <c r="AK16" s="18"/>
      <c r="AL16" s="18" t="s">
        <v>71</v>
      </c>
      <c r="AM16" s="18"/>
      <c r="AN16" s="18" t="s">
        <v>72</v>
      </c>
      <c r="AO16" s="20"/>
      <c r="AP16" s="17" t="s">
        <v>816</v>
      </c>
      <c r="AQ16" s="18"/>
      <c r="AR16" s="18" t="s">
        <v>816</v>
      </c>
      <c r="AS16" s="18" t="s">
        <v>166</v>
      </c>
      <c r="AT16" s="18"/>
      <c r="AU16" s="18" t="s">
        <v>89</v>
      </c>
      <c r="AV16" s="19"/>
      <c r="AW16" s="18" t="s">
        <v>82</v>
      </c>
      <c r="AX16" s="18" t="s">
        <v>111</v>
      </c>
      <c r="AY16" s="21">
        <v>499</v>
      </c>
      <c r="AZ16" s="21">
        <v>73</v>
      </c>
      <c r="BA16" s="19">
        <v>14.6</v>
      </c>
      <c r="BB16" s="19"/>
      <c r="BC16" s="19"/>
      <c r="BD16" s="19" t="s">
        <v>817</v>
      </c>
      <c r="BE16" s="19" t="s">
        <v>818</v>
      </c>
      <c r="BF16" s="19" t="s">
        <v>819</v>
      </c>
      <c r="BG16" s="19"/>
      <c r="BH16" s="18" t="s">
        <v>76</v>
      </c>
      <c r="BI16" s="20" t="s">
        <v>77</v>
      </c>
      <c r="BJ16" s="19"/>
    </row>
    <row r="17" spans="1:62" s="22" customFormat="1" ht="14.1" customHeight="1" x14ac:dyDescent="0.2">
      <c r="A17" s="12">
        <v>54</v>
      </c>
      <c r="B17" s="13" t="s">
        <v>373</v>
      </c>
      <c r="C17" s="18" t="s">
        <v>374</v>
      </c>
      <c r="D17" s="18">
        <v>2007</v>
      </c>
      <c r="E17" s="16" t="s">
        <v>375</v>
      </c>
      <c r="F17" s="16" t="s">
        <v>63</v>
      </c>
      <c r="G17" s="17"/>
      <c r="H17" s="18" t="s">
        <v>376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1</v>
      </c>
      <c r="R17" s="18">
        <v>1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1</v>
      </c>
      <c r="Y17" s="18">
        <v>0</v>
      </c>
      <c r="Z17" s="18">
        <v>0</v>
      </c>
      <c r="AA17" s="18">
        <v>0</v>
      </c>
      <c r="AB17" s="19" t="s">
        <v>65</v>
      </c>
      <c r="AC17" s="19"/>
      <c r="AD17" s="19">
        <v>2004</v>
      </c>
      <c r="AE17" s="19">
        <f>D17-AD17</f>
        <v>3</v>
      </c>
      <c r="AF17" s="18" t="s">
        <v>377</v>
      </c>
      <c r="AG17" s="18" t="s">
        <v>67</v>
      </c>
      <c r="AH17" s="16" t="s">
        <v>378</v>
      </c>
      <c r="AI17" s="18" t="s">
        <v>69</v>
      </c>
      <c r="AJ17" s="18" t="s">
        <v>70</v>
      </c>
      <c r="AK17" s="18"/>
      <c r="AL17" s="18" t="s">
        <v>71</v>
      </c>
      <c r="AM17" s="18"/>
      <c r="AN17" s="18" t="s">
        <v>72</v>
      </c>
      <c r="AP17" s="18" t="s">
        <v>379</v>
      </c>
      <c r="AQ17" s="18"/>
      <c r="AR17" s="18" t="s">
        <v>379</v>
      </c>
      <c r="AS17" s="18" t="s">
        <v>74</v>
      </c>
      <c r="AT17" s="18"/>
      <c r="AU17" s="18" t="s">
        <v>89</v>
      </c>
      <c r="AV17" s="19"/>
      <c r="AW17" s="18" t="s">
        <v>82</v>
      </c>
      <c r="AX17" s="18" t="s">
        <v>380</v>
      </c>
      <c r="AY17" s="21" t="s">
        <v>381</v>
      </c>
      <c r="AZ17" s="21" t="s">
        <v>382</v>
      </c>
      <c r="BA17" s="19" t="s">
        <v>383</v>
      </c>
      <c r="BB17" s="19"/>
      <c r="BC17" s="19"/>
      <c r="BD17" s="19"/>
      <c r="BE17" s="19"/>
      <c r="BF17" s="19"/>
      <c r="BG17" s="19"/>
      <c r="BH17" s="18" t="s">
        <v>76</v>
      </c>
      <c r="BI17" s="20" t="s">
        <v>77</v>
      </c>
      <c r="BJ17" s="19"/>
    </row>
    <row r="18" spans="1:62" s="22" customFormat="1" ht="14.1" customHeight="1" x14ac:dyDescent="0.2">
      <c r="A18" s="12">
        <v>55</v>
      </c>
      <c r="B18" s="13" t="s">
        <v>766</v>
      </c>
      <c r="C18" s="18" t="s">
        <v>767</v>
      </c>
      <c r="D18" s="18">
        <v>2010</v>
      </c>
      <c r="E18" s="16" t="s">
        <v>768</v>
      </c>
      <c r="F18" s="16" t="s">
        <v>63</v>
      </c>
      <c r="G18" s="17"/>
      <c r="H18" s="18" t="s">
        <v>769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1</v>
      </c>
      <c r="Y18" s="18">
        <v>0</v>
      </c>
      <c r="Z18" s="18">
        <v>0</v>
      </c>
      <c r="AA18" s="18">
        <v>0</v>
      </c>
      <c r="AB18" s="19" t="s">
        <v>65</v>
      </c>
      <c r="AC18" s="19"/>
      <c r="AD18" s="19" t="s">
        <v>770</v>
      </c>
      <c r="AE18" s="19"/>
      <c r="AF18" s="18" t="s">
        <v>133</v>
      </c>
      <c r="AG18" s="18" t="s">
        <v>134</v>
      </c>
      <c r="AH18" s="18" t="s">
        <v>771</v>
      </c>
      <c r="AI18" s="18" t="s">
        <v>86</v>
      </c>
      <c r="AJ18" s="18" t="s">
        <v>70</v>
      </c>
      <c r="AK18" s="18"/>
      <c r="AL18" s="18" t="s">
        <v>71</v>
      </c>
      <c r="AM18" s="18"/>
      <c r="AN18" s="18" t="s">
        <v>72</v>
      </c>
      <c r="AP18" s="18" t="s">
        <v>772</v>
      </c>
      <c r="AQ18" s="18"/>
      <c r="AR18" s="18" t="s">
        <v>772</v>
      </c>
      <c r="AS18" s="18" t="s">
        <v>166</v>
      </c>
      <c r="AT18" s="18"/>
      <c r="AU18" s="18" t="s">
        <v>89</v>
      </c>
      <c r="AV18" s="19"/>
      <c r="AW18" s="18" t="s">
        <v>82</v>
      </c>
      <c r="AX18" s="18" t="s">
        <v>111</v>
      </c>
      <c r="AY18" s="21" t="s">
        <v>773</v>
      </c>
      <c r="AZ18" s="21" t="s">
        <v>774</v>
      </c>
      <c r="BA18" s="19" t="s">
        <v>775</v>
      </c>
      <c r="BB18" s="19"/>
      <c r="BC18" s="19"/>
      <c r="BD18" s="19"/>
      <c r="BE18" s="19" t="s">
        <v>776</v>
      </c>
      <c r="BF18" s="19"/>
      <c r="BG18" s="19"/>
      <c r="BH18" s="18" t="s">
        <v>76</v>
      </c>
      <c r="BI18" s="20" t="s">
        <v>77</v>
      </c>
      <c r="BJ18" s="19"/>
    </row>
    <row r="19" spans="1:62" s="22" customFormat="1" ht="14.1" customHeight="1" x14ac:dyDescent="0.2">
      <c r="A19" s="12">
        <v>61</v>
      </c>
      <c r="B19" s="13" t="s">
        <v>629</v>
      </c>
      <c r="C19" s="18" t="s">
        <v>630</v>
      </c>
      <c r="D19" s="18">
        <v>2008</v>
      </c>
      <c r="E19" s="16" t="s">
        <v>631</v>
      </c>
      <c r="F19" s="16" t="s">
        <v>149</v>
      </c>
      <c r="G19" s="17" t="s">
        <v>324</v>
      </c>
      <c r="H19" s="18" t="s">
        <v>632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1</v>
      </c>
      <c r="Y19" s="18">
        <v>0</v>
      </c>
      <c r="Z19" s="18">
        <v>0</v>
      </c>
      <c r="AA19" s="18">
        <v>0</v>
      </c>
      <c r="AB19" s="19" t="s">
        <v>65</v>
      </c>
      <c r="AC19" s="19"/>
      <c r="AD19" s="19"/>
      <c r="AE19" s="19"/>
      <c r="AF19" s="18" t="s">
        <v>633</v>
      </c>
      <c r="AG19" s="18" t="s">
        <v>221</v>
      </c>
      <c r="AH19" s="18" t="s">
        <v>634</v>
      </c>
      <c r="AI19" s="18" t="s">
        <v>69</v>
      </c>
      <c r="AJ19" s="18" t="s">
        <v>70</v>
      </c>
      <c r="AK19" s="18"/>
      <c r="AL19" s="18" t="s">
        <v>71</v>
      </c>
      <c r="AM19" s="18"/>
      <c r="AN19" s="18" t="s">
        <v>72</v>
      </c>
      <c r="AO19" s="20"/>
      <c r="AP19" s="18" t="s">
        <v>635</v>
      </c>
      <c r="AQ19" s="18"/>
      <c r="AR19" s="18" t="s">
        <v>635</v>
      </c>
      <c r="AS19" s="18"/>
      <c r="AT19" s="18"/>
      <c r="AU19" s="18"/>
      <c r="AV19" s="19"/>
      <c r="AW19" s="18"/>
      <c r="AX19" s="18"/>
      <c r="AY19" s="21" t="s">
        <v>636</v>
      </c>
      <c r="AZ19" s="21"/>
      <c r="BA19" s="19" t="s">
        <v>637</v>
      </c>
      <c r="BB19" s="19"/>
      <c r="BC19" s="19"/>
      <c r="BD19" s="19"/>
      <c r="BE19" s="19"/>
      <c r="BF19" s="19"/>
      <c r="BG19" s="19"/>
      <c r="BH19" s="18" t="s">
        <v>70</v>
      </c>
      <c r="BI19" s="20"/>
      <c r="BJ19" s="19"/>
    </row>
    <row r="20" spans="1:62" s="22" customFormat="1" ht="14.1" customHeight="1" x14ac:dyDescent="0.2">
      <c r="A20" s="12">
        <v>62</v>
      </c>
      <c r="B20" s="13" t="s">
        <v>321</v>
      </c>
      <c r="C20" s="18" t="s">
        <v>322</v>
      </c>
      <c r="D20" s="18">
        <v>2013</v>
      </c>
      <c r="E20" s="16" t="s">
        <v>323</v>
      </c>
      <c r="F20" s="16" t="s">
        <v>63</v>
      </c>
      <c r="G20" s="17" t="s">
        <v>324</v>
      </c>
      <c r="H20" s="18" t="s">
        <v>325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1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1</v>
      </c>
      <c r="Y20" s="18">
        <v>0</v>
      </c>
      <c r="Z20" s="18">
        <v>0</v>
      </c>
      <c r="AA20" s="18">
        <v>0</v>
      </c>
      <c r="AB20" s="19" t="s">
        <v>65</v>
      </c>
      <c r="AC20" s="19"/>
      <c r="AD20" s="19">
        <v>2006</v>
      </c>
      <c r="AE20" s="19">
        <f>D20-AD20</f>
        <v>7</v>
      </c>
      <c r="AF20" s="18" t="s">
        <v>326</v>
      </c>
      <c r="AG20" s="18" t="s">
        <v>221</v>
      </c>
      <c r="AH20" s="16" t="s">
        <v>327</v>
      </c>
      <c r="AI20" s="18" t="s">
        <v>86</v>
      </c>
      <c r="AJ20" s="18" t="s">
        <v>70</v>
      </c>
      <c r="AK20" s="18"/>
      <c r="AL20" s="18" t="s">
        <v>71</v>
      </c>
      <c r="AM20" s="18"/>
      <c r="AN20" s="17" t="s">
        <v>126</v>
      </c>
      <c r="AO20" s="18" t="s">
        <v>153</v>
      </c>
      <c r="AP20" s="18"/>
      <c r="AQ20" s="18"/>
      <c r="AR20" s="18" t="s">
        <v>153</v>
      </c>
      <c r="AS20" s="18" t="s">
        <v>74</v>
      </c>
      <c r="AT20" s="18"/>
      <c r="AU20" s="18"/>
      <c r="AV20" s="19"/>
      <c r="AW20" s="18"/>
      <c r="AX20" s="18"/>
      <c r="AY20" s="21" t="s">
        <v>328</v>
      </c>
      <c r="AZ20" s="21"/>
      <c r="BA20" s="19" t="s">
        <v>329</v>
      </c>
      <c r="BB20" s="19"/>
      <c r="BC20" s="19"/>
      <c r="BD20" s="19"/>
      <c r="BE20" s="19"/>
      <c r="BF20" s="19"/>
      <c r="BG20" s="19"/>
      <c r="BH20" s="18" t="s">
        <v>70</v>
      </c>
      <c r="BI20" s="20"/>
      <c r="BJ20" s="19"/>
    </row>
    <row r="21" spans="1:62" s="22" customFormat="1" ht="14.1" customHeight="1" x14ac:dyDescent="0.2">
      <c r="A21" s="12">
        <v>64</v>
      </c>
      <c r="B21" s="13" t="s">
        <v>364</v>
      </c>
      <c r="C21" s="18" t="s">
        <v>365</v>
      </c>
      <c r="D21" s="18">
        <v>2012</v>
      </c>
      <c r="E21" s="16" t="s">
        <v>366</v>
      </c>
      <c r="F21" s="16" t="s">
        <v>63</v>
      </c>
      <c r="G21" s="17"/>
      <c r="H21" s="18" t="s">
        <v>367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1</v>
      </c>
      <c r="R21" s="18">
        <v>1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1</v>
      </c>
      <c r="Y21" s="18">
        <v>0</v>
      </c>
      <c r="Z21" s="18">
        <v>0</v>
      </c>
      <c r="AA21" s="18">
        <v>0</v>
      </c>
      <c r="AB21" s="19" t="s">
        <v>65</v>
      </c>
      <c r="AC21" s="19"/>
      <c r="AD21" s="19">
        <v>2011</v>
      </c>
      <c r="AE21" s="19">
        <f>D21-AD21</f>
        <v>1</v>
      </c>
      <c r="AF21" s="18" t="s">
        <v>368</v>
      </c>
      <c r="AG21" s="18" t="s">
        <v>134</v>
      </c>
      <c r="AH21" s="18" t="s">
        <v>369</v>
      </c>
      <c r="AI21" s="18" t="s">
        <v>178</v>
      </c>
      <c r="AJ21" s="18" t="s">
        <v>70</v>
      </c>
      <c r="AK21" s="18"/>
      <c r="AL21" s="18" t="s">
        <v>71</v>
      </c>
      <c r="AM21" s="18"/>
      <c r="AN21" s="18" t="s">
        <v>72</v>
      </c>
      <c r="AP21" s="18" t="s">
        <v>370</v>
      </c>
      <c r="AQ21" s="18"/>
      <c r="AR21" s="18" t="s">
        <v>370</v>
      </c>
      <c r="AS21" s="18" t="s">
        <v>74</v>
      </c>
      <c r="AT21" s="18"/>
      <c r="AU21" s="18" t="s">
        <v>89</v>
      </c>
      <c r="AV21" s="19"/>
      <c r="AW21" s="18" t="s">
        <v>82</v>
      </c>
      <c r="AX21" s="18" t="s">
        <v>371</v>
      </c>
      <c r="AY21" s="21">
        <v>91</v>
      </c>
      <c r="AZ21" s="21">
        <v>23</v>
      </c>
      <c r="BA21" s="19">
        <v>25.3</v>
      </c>
      <c r="BB21" s="19"/>
      <c r="BC21" s="19"/>
      <c r="BD21" s="19"/>
      <c r="BE21" s="19" t="s">
        <v>372</v>
      </c>
      <c r="BF21" s="19"/>
      <c r="BG21" s="19"/>
      <c r="BH21" s="18" t="s">
        <v>76</v>
      </c>
      <c r="BI21" s="20" t="s">
        <v>77</v>
      </c>
      <c r="BJ21" s="19"/>
    </row>
    <row r="22" spans="1:62" s="22" customFormat="1" ht="14.1" customHeight="1" x14ac:dyDescent="0.2">
      <c r="A22" s="12">
        <v>72</v>
      </c>
      <c r="B22" s="13" t="s">
        <v>503</v>
      </c>
      <c r="C22" s="18" t="s">
        <v>504</v>
      </c>
      <c r="D22" s="19">
        <v>2013</v>
      </c>
      <c r="E22" s="17" t="s">
        <v>62</v>
      </c>
      <c r="F22" s="17" t="s">
        <v>63</v>
      </c>
      <c r="G22" s="34"/>
      <c r="H22" s="18" t="s">
        <v>505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9" t="s">
        <v>160</v>
      </c>
      <c r="AC22" s="19"/>
      <c r="AD22" s="19">
        <v>2010</v>
      </c>
      <c r="AE22" s="19">
        <f>D22-AD22</f>
        <v>3</v>
      </c>
      <c r="AF22" s="18" t="s">
        <v>220</v>
      </c>
      <c r="AG22" s="18" t="s">
        <v>221</v>
      </c>
      <c r="AH22" s="18" t="s">
        <v>506</v>
      </c>
      <c r="AI22" s="18" t="s">
        <v>69</v>
      </c>
      <c r="AJ22" s="18" t="s">
        <v>70</v>
      </c>
      <c r="AK22" s="18"/>
      <c r="AL22" s="18" t="s">
        <v>71</v>
      </c>
      <c r="AM22" s="18"/>
      <c r="AN22" s="17" t="s">
        <v>126</v>
      </c>
      <c r="AO22" s="18" t="s">
        <v>153</v>
      </c>
      <c r="AP22" s="18"/>
      <c r="AQ22" s="18"/>
      <c r="AR22" s="18" t="s">
        <v>153</v>
      </c>
      <c r="AS22" s="18" t="s">
        <v>256</v>
      </c>
      <c r="AT22" s="18" t="s">
        <v>507</v>
      </c>
      <c r="AU22" s="18" t="s">
        <v>256</v>
      </c>
      <c r="AV22" s="19"/>
      <c r="AW22" s="18" t="s">
        <v>82</v>
      </c>
      <c r="AX22" s="18" t="s">
        <v>104</v>
      </c>
      <c r="AY22" s="21">
        <v>1443</v>
      </c>
      <c r="AZ22" s="21" t="s">
        <v>508</v>
      </c>
      <c r="BA22" s="19"/>
      <c r="BB22" s="19"/>
      <c r="BC22" s="19" t="s">
        <v>509</v>
      </c>
      <c r="BD22" s="19"/>
      <c r="BE22" s="19"/>
      <c r="BF22" s="19"/>
      <c r="BG22" s="19"/>
      <c r="BH22" s="18" t="s">
        <v>76</v>
      </c>
      <c r="BI22" s="20" t="s">
        <v>77</v>
      </c>
      <c r="BJ22" s="19"/>
    </row>
    <row r="23" spans="1:62" s="22" customFormat="1" ht="14.1" customHeight="1" x14ac:dyDescent="0.2">
      <c r="A23" s="12">
        <v>73</v>
      </c>
      <c r="B23" s="13" t="s">
        <v>458</v>
      </c>
      <c r="C23" s="18" t="s">
        <v>459</v>
      </c>
      <c r="D23" s="19">
        <v>2011</v>
      </c>
      <c r="E23" s="33" t="s">
        <v>353</v>
      </c>
      <c r="F23" s="16" t="s">
        <v>63</v>
      </c>
      <c r="G23" s="34"/>
      <c r="H23" s="18" t="s">
        <v>460</v>
      </c>
      <c r="I23" s="18">
        <v>0</v>
      </c>
      <c r="J23" s="18">
        <v>0</v>
      </c>
      <c r="K23" s="18">
        <v>0</v>
      </c>
      <c r="L23" s="18">
        <v>0</v>
      </c>
      <c r="M23" s="18">
        <v>1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</v>
      </c>
      <c r="Y23" s="18">
        <v>0</v>
      </c>
      <c r="Z23" s="18">
        <v>0</v>
      </c>
      <c r="AA23" s="18">
        <v>0</v>
      </c>
      <c r="AB23" s="19" t="s">
        <v>82</v>
      </c>
      <c r="AC23" s="19" t="s">
        <v>461</v>
      </c>
      <c r="AD23" s="19">
        <v>2009</v>
      </c>
      <c r="AE23" s="19">
        <f>D23-AD23</f>
        <v>2</v>
      </c>
      <c r="AF23" s="18" t="s">
        <v>133</v>
      </c>
      <c r="AG23" s="18" t="s">
        <v>134</v>
      </c>
      <c r="AH23" s="18"/>
      <c r="AI23" s="18" t="s">
        <v>69</v>
      </c>
      <c r="AJ23" s="18" t="s">
        <v>70</v>
      </c>
      <c r="AK23" s="18"/>
      <c r="AL23" s="18" t="s">
        <v>71</v>
      </c>
      <c r="AM23" s="18"/>
      <c r="AN23" s="17" t="s">
        <v>126</v>
      </c>
      <c r="AO23" s="18" t="s">
        <v>153</v>
      </c>
      <c r="AP23" s="18"/>
      <c r="AQ23" s="18"/>
      <c r="AR23" s="18" t="s">
        <v>153</v>
      </c>
      <c r="AS23" s="18" t="s">
        <v>74</v>
      </c>
      <c r="AT23" s="18"/>
      <c r="AU23" s="18" t="s">
        <v>256</v>
      </c>
      <c r="AV23" s="19" t="s">
        <v>104</v>
      </c>
      <c r="AW23" s="18"/>
      <c r="AX23" s="18" t="s">
        <v>104</v>
      </c>
      <c r="AY23" s="21">
        <v>519585</v>
      </c>
      <c r="AZ23" s="21">
        <v>35172</v>
      </c>
      <c r="BA23" s="19">
        <v>6.8</v>
      </c>
      <c r="BB23" s="19"/>
      <c r="BC23" s="19"/>
      <c r="BD23" s="19"/>
      <c r="BE23" s="19"/>
      <c r="BF23" s="19"/>
      <c r="BG23" s="19"/>
      <c r="BH23" s="18" t="s">
        <v>76</v>
      </c>
      <c r="BI23" s="20" t="s">
        <v>77</v>
      </c>
      <c r="BJ23" s="19"/>
    </row>
    <row r="24" spans="1:62" s="22" customFormat="1" ht="14.1" customHeight="1" x14ac:dyDescent="0.2">
      <c r="A24" s="12">
        <v>77</v>
      </c>
      <c r="B24" s="13" t="s">
        <v>146</v>
      </c>
      <c r="C24" s="14" t="s">
        <v>147</v>
      </c>
      <c r="D24" s="15">
        <v>2008</v>
      </c>
      <c r="E24" s="16" t="s">
        <v>148</v>
      </c>
      <c r="F24" s="16" t="s">
        <v>149</v>
      </c>
      <c r="G24" s="17"/>
      <c r="H24" s="18" t="s">
        <v>150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1</v>
      </c>
      <c r="Y24" s="18">
        <v>0</v>
      </c>
      <c r="Z24" s="18">
        <v>0</v>
      </c>
      <c r="AA24" s="18">
        <v>0</v>
      </c>
      <c r="AB24" s="19" t="s">
        <v>65</v>
      </c>
      <c r="AC24" s="19"/>
      <c r="AD24" s="19">
        <v>2007</v>
      </c>
      <c r="AE24" s="19">
        <f>D24-AD24</f>
        <v>1</v>
      </c>
      <c r="AF24" s="18" t="s">
        <v>151</v>
      </c>
      <c r="AG24" s="18" t="s">
        <v>124</v>
      </c>
      <c r="AH24" s="18" t="s">
        <v>152</v>
      </c>
      <c r="AI24" s="18" t="s">
        <v>69</v>
      </c>
      <c r="AJ24" s="18" t="s">
        <v>70</v>
      </c>
      <c r="AK24" s="18"/>
      <c r="AL24" s="18" t="s">
        <v>71</v>
      </c>
      <c r="AM24" s="18"/>
      <c r="AN24" s="17" t="s">
        <v>126</v>
      </c>
      <c r="AO24" s="18" t="s">
        <v>153</v>
      </c>
      <c r="AP24" s="18"/>
      <c r="AQ24" s="18"/>
      <c r="AR24" s="18" t="s">
        <v>153</v>
      </c>
      <c r="AS24" s="18" t="s">
        <v>74</v>
      </c>
      <c r="AT24" s="18"/>
      <c r="AU24" s="18" t="s">
        <v>89</v>
      </c>
      <c r="AV24" s="19"/>
      <c r="AW24" s="18" t="s">
        <v>82</v>
      </c>
      <c r="AX24" s="18" t="s">
        <v>104</v>
      </c>
      <c r="AY24" s="21">
        <v>50</v>
      </c>
      <c r="AZ24" s="21"/>
      <c r="BA24" s="19">
        <v>28</v>
      </c>
      <c r="BB24" s="19"/>
      <c r="BC24" s="19"/>
      <c r="BD24" s="19"/>
      <c r="BE24" s="19"/>
      <c r="BF24" s="19"/>
      <c r="BG24" s="19"/>
      <c r="BH24" s="18" t="s">
        <v>76</v>
      </c>
      <c r="BI24" s="20" t="s">
        <v>154</v>
      </c>
      <c r="BJ24" s="19" t="s">
        <v>155</v>
      </c>
    </row>
    <row r="25" spans="1:62" s="22" customFormat="1" ht="14.1" customHeight="1" x14ac:dyDescent="0.2">
      <c r="A25" s="12">
        <v>79</v>
      </c>
      <c r="B25" s="13" t="s">
        <v>738</v>
      </c>
      <c r="C25" s="14" t="s">
        <v>739</v>
      </c>
      <c r="D25" s="19">
        <v>2011</v>
      </c>
      <c r="E25" s="16" t="s">
        <v>353</v>
      </c>
      <c r="F25" s="16" t="s">
        <v>63</v>
      </c>
      <c r="G25" s="34"/>
      <c r="H25" s="18" t="s">
        <v>740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1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1</v>
      </c>
      <c r="Y25" s="18">
        <v>0</v>
      </c>
      <c r="Z25" s="18">
        <v>0</v>
      </c>
      <c r="AA25" s="18">
        <v>0</v>
      </c>
      <c r="AB25" s="19" t="s">
        <v>65</v>
      </c>
      <c r="AC25" s="19"/>
      <c r="AD25" s="19"/>
      <c r="AE25" s="19"/>
      <c r="AF25" s="18" t="s">
        <v>220</v>
      </c>
      <c r="AG25" s="18" t="s">
        <v>221</v>
      </c>
      <c r="AH25" s="18" t="s">
        <v>741</v>
      </c>
      <c r="AI25" s="18" t="s">
        <v>86</v>
      </c>
      <c r="AJ25" s="18" t="s">
        <v>70</v>
      </c>
      <c r="AK25" s="18"/>
      <c r="AL25" s="18" t="s">
        <v>71</v>
      </c>
      <c r="AM25" s="18"/>
      <c r="AN25" s="18" t="s">
        <v>72</v>
      </c>
      <c r="AO25" s="19"/>
      <c r="AP25" s="18" t="s">
        <v>742</v>
      </c>
      <c r="AQ25" s="18"/>
      <c r="AR25" s="18" t="s">
        <v>742</v>
      </c>
      <c r="AS25" s="18" t="s">
        <v>166</v>
      </c>
      <c r="AT25" s="18" t="s">
        <v>743</v>
      </c>
      <c r="AU25" s="18" t="s">
        <v>89</v>
      </c>
      <c r="AV25" s="19"/>
      <c r="AW25" s="18" t="s">
        <v>82</v>
      </c>
      <c r="AX25" s="18" t="s">
        <v>111</v>
      </c>
      <c r="AY25" s="21">
        <v>238</v>
      </c>
      <c r="AZ25" s="21" t="s">
        <v>744</v>
      </c>
      <c r="BA25" s="19" t="s">
        <v>745</v>
      </c>
      <c r="BB25" s="19"/>
      <c r="BC25" s="19"/>
      <c r="BD25" s="19"/>
      <c r="BE25" s="19"/>
      <c r="BF25" s="19"/>
      <c r="BG25" s="19"/>
      <c r="BH25" s="18" t="s">
        <v>76</v>
      </c>
      <c r="BI25" s="20" t="s">
        <v>77</v>
      </c>
      <c r="BJ25" s="19"/>
    </row>
    <row r="26" spans="1:62" s="22" customFormat="1" ht="14.1" customHeight="1" x14ac:dyDescent="0.2">
      <c r="A26" s="12">
        <v>80</v>
      </c>
      <c r="B26" s="13" t="s">
        <v>510</v>
      </c>
      <c r="C26" s="14" t="s">
        <v>511</v>
      </c>
      <c r="D26" s="15">
        <v>2010</v>
      </c>
      <c r="E26" s="16" t="s">
        <v>512</v>
      </c>
      <c r="F26" s="16" t="s">
        <v>63</v>
      </c>
      <c r="G26" s="17"/>
      <c r="H26" s="18" t="s">
        <v>505</v>
      </c>
      <c r="I26" s="18">
        <v>1</v>
      </c>
      <c r="J26" s="18">
        <v>1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1</v>
      </c>
      <c r="Y26" s="18">
        <v>0</v>
      </c>
      <c r="Z26" s="18">
        <v>0</v>
      </c>
      <c r="AA26" s="18">
        <v>0</v>
      </c>
      <c r="AB26" s="19" t="s">
        <v>65</v>
      </c>
      <c r="AC26" s="19"/>
      <c r="AD26" s="19"/>
      <c r="AE26" s="19"/>
      <c r="AF26" s="18" t="s">
        <v>220</v>
      </c>
      <c r="AG26" s="18" t="s">
        <v>221</v>
      </c>
      <c r="AH26" s="18" t="s">
        <v>513</v>
      </c>
      <c r="AI26" s="18" t="s">
        <v>86</v>
      </c>
      <c r="AJ26" s="18" t="s">
        <v>70</v>
      </c>
      <c r="AK26" s="18"/>
      <c r="AL26" s="18" t="s">
        <v>71</v>
      </c>
      <c r="AM26" s="18"/>
      <c r="AN26" s="17" t="s">
        <v>126</v>
      </c>
      <c r="AO26" s="18" t="s">
        <v>344</v>
      </c>
      <c r="AP26" s="18"/>
      <c r="AQ26" s="18"/>
      <c r="AR26" s="18" t="s">
        <v>344</v>
      </c>
      <c r="AS26" s="18" t="s">
        <v>166</v>
      </c>
      <c r="AT26" s="18"/>
      <c r="AU26" s="18" t="s">
        <v>89</v>
      </c>
      <c r="AV26" s="19"/>
      <c r="AW26" s="18" t="s">
        <v>82</v>
      </c>
      <c r="AX26" s="18" t="s">
        <v>104</v>
      </c>
      <c r="AY26" s="21">
        <v>312</v>
      </c>
      <c r="AZ26" s="21" t="s">
        <v>514</v>
      </c>
      <c r="BA26" s="19" t="s">
        <v>515</v>
      </c>
      <c r="BB26" s="19" t="s">
        <v>516</v>
      </c>
      <c r="BC26" s="19"/>
      <c r="BD26" s="19" t="s">
        <v>86</v>
      </c>
      <c r="BE26" s="19" t="s">
        <v>517</v>
      </c>
      <c r="BF26" s="19" t="s">
        <v>518</v>
      </c>
      <c r="BG26" s="19" t="s">
        <v>519</v>
      </c>
      <c r="BH26" s="18" t="s">
        <v>76</v>
      </c>
      <c r="BI26" s="20" t="s">
        <v>154</v>
      </c>
      <c r="BJ26" s="19" t="s">
        <v>520</v>
      </c>
    </row>
    <row r="27" spans="1:62" s="22" customFormat="1" ht="14.1" customHeight="1" x14ac:dyDescent="0.2">
      <c r="A27" s="12">
        <v>82</v>
      </c>
      <c r="B27" s="13" t="s">
        <v>526</v>
      </c>
      <c r="C27" s="14" t="s">
        <v>527</v>
      </c>
      <c r="D27" s="15">
        <v>2011</v>
      </c>
      <c r="E27" s="17" t="s">
        <v>512</v>
      </c>
      <c r="F27" s="17" t="s">
        <v>63</v>
      </c>
      <c r="G27" s="17"/>
      <c r="H27" s="18" t="s">
        <v>505</v>
      </c>
      <c r="I27" s="18">
        <v>1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1</v>
      </c>
      <c r="Y27" s="18">
        <v>0</v>
      </c>
      <c r="Z27" s="18">
        <v>0</v>
      </c>
      <c r="AA27" s="18">
        <v>0</v>
      </c>
      <c r="AB27" s="19" t="s">
        <v>82</v>
      </c>
      <c r="AC27" s="19" t="s">
        <v>528</v>
      </c>
      <c r="AD27" s="19" t="s">
        <v>104</v>
      </c>
      <c r="AE27" s="19"/>
      <c r="AF27" s="18" t="s">
        <v>220</v>
      </c>
      <c r="AG27" s="18" t="s">
        <v>221</v>
      </c>
      <c r="AH27" s="18" t="s">
        <v>529</v>
      </c>
      <c r="AI27" s="18" t="s">
        <v>69</v>
      </c>
      <c r="AJ27" s="18" t="s">
        <v>70</v>
      </c>
      <c r="AK27" s="18"/>
      <c r="AL27" s="18" t="s">
        <v>71</v>
      </c>
      <c r="AM27" s="18"/>
      <c r="AN27" s="17" t="s">
        <v>126</v>
      </c>
      <c r="AO27" s="18" t="s">
        <v>153</v>
      </c>
      <c r="AP27" s="18"/>
      <c r="AQ27" s="18"/>
      <c r="AR27" s="18" t="s">
        <v>153</v>
      </c>
      <c r="AS27" s="18" t="s">
        <v>74</v>
      </c>
      <c r="AT27" s="18"/>
      <c r="AU27" s="18" t="s">
        <v>256</v>
      </c>
      <c r="AV27" s="19" t="s">
        <v>530</v>
      </c>
      <c r="AW27" s="18" t="s">
        <v>466</v>
      </c>
      <c r="AX27" s="18"/>
      <c r="AY27" s="21">
        <v>44</v>
      </c>
      <c r="AZ27" s="21">
        <v>8</v>
      </c>
      <c r="BA27" s="19"/>
      <c r="BB27" s="19"/>
      <c r="BC27" s="19"/>
      <c r="BD27" s="19"/>
      <c r="BE27" s="19"/>
      <c r="BF27" s="19"/>
      <c r="BG27" s="19"/>
      <c r="BH27" s="18" t="s">
        <v>76</v>
      </c>
      <c r="BI27" s="20" t="s">
        <v>77</v>
      </c>
      <c r="BJ27" s="19"/>
    </row>
    <row r="28" spans="1:62" s="22" customFormat="1" ht="14.1" customHeight="1" x14ac:dyDescent="0.2">
      <c r="A28" s="12">
        <v>89</v>
      </c>
      <c r="B28" s="13" t="s">
        <v>537</v>
      </c>
      <c r="C28" s="14" t="s">
        <v>538</v>
      </c>
      <c r="D28" s="15">
        <v>2012</v>
      </c>
      <c r="E28" s="35" t="s">
        <v>539</v>
      </c>
      <c r="F28" s="35" t="s">
        <v>63</v>
      </c>
      <c r="G28" s="17"/>
      <c r="H28" s="18" t="s">
        <v>20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1</v>
      </c>
      <c r="V28" s="18">
        <v>0</v>
      </c>
      <c r="W28" s="18">
        <v>0</v>
      </c>
      <c r="X28" s="18">
        <v>0</v>
      </c>
      <c r="Y28" s="18">
        <v>1</v>
      </c>
      <c r="Z28" s="18">
        <v>0</v>
      </c>
      <c r="AA28" s="18">
        <v>0</v>
      </c>
      <c r="AB28" s="19" t="s">
        <v>65</v>
      </c>
      <c r="AC28" s="19" t="s">
        <v>540</v>
      </c>
      <c r="AD28" s="19" t="s">
        <v>104</v>
      </c>
      <c r="AE28" s="19"/>
      <c r="AF28" s="18" t="s">
        <v>541</v>
      </c>
      <c r="AG28" s="18" t="s">
        <v>176</v>
      </c>
      <c r="AH28" s="18" t="s">
        <v>542</v>
      </c>
      <c r="AI28" s="18" t="s">
        <v>86</v>
      </c>
      <c r="AJ28" s="18" t="s">
        <v>70</v>
      </c>
      <c r="AK28" s="18"/>
      <c r="AL28" s="18" t="s">
        <v>71</v>
      </c>
      <c r="AM28" s="18"/>
      <c r="AN28" s="17" t="s">
        <v>126</v>
      </c>
      <c r="AO28" s="18" t="s">
        <v>153</v>
      </c>
      <c r="AP28" s="18"/>
      <c r="AQ28" s="18"/>
      <c r="AR28" s="18" t="s">
        <v>153</v>
      </c>
      <c r="AS28" s="18" t="s">
        <v>166</v>
      </c>
      <c r="AT28" s="18"/>
      <c r="AU28" s="18" t="s">
        <v>89</v>
      </c>
      <c r="AV28" s="19"/>
      <c r="AW28" s="18" t="s">
        <v>82</v>
      </c>
      <c r="AX28" s="18" t="s">
        <v>104</v>
      </c>
      <c r="AY28" s="21">
        <v>250</v>
      </c>
      <c r="AZ28" s="21">
        <v>39</v>
      </c>
      <c r="BA28" s="29">
        <v>0.156</v>
      </c>
      <c r="BB28" s="19"/>
      <c r="BC28" s="19"/>
      <c r="BD28" s="19"/>
      <c r="BE28" s="19" t="s">
        <v>543</v>
      </c>
      <c r="BF28" s="19" t="s">
        <v>518</v>
      </c>
      <c r="BG28" s="19" t="s">
        <v>544</v>
      </c>
      <c r="BH28" s="18" t="s">
        <v>76</v>
      </c>
      <c r="BI28" s="20" t="s">
        <v>77</v>
      </c>
      <c r="BJ28" s="19"/>
    </row>
    <row r="29" spans="1:62" s="22" customFormat="1" ht="14.1" customHeight="1" x14ac:dyDescent="0.2">
      <c r="A29" s="12">
        <v>92</v>
      </c>
      <c r="B29" s="13" t="s">
        <v>801</v>
      </c>
      <c r="C29" s="14" t="s">
        <v>802</v>
      </c>
      <c r="D29" s="15">
        <v>2007</v>
      </c>
      <c r="E29" s="35" t="s">
        <v>803</v>
      </c>
      <c r="F29" s="16" t="s">
        <v>63</v>
      </c>
      <c r="G29" s="17"/>
      <c r="H29" s="18" t="s">
        <v>804</v>
      </c>
      <c r="I29" s="18">
        <v>1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1</v>
      </c>
      <c r="X29" s="18">
        <v>1</v>
      </c>
      <c r="Y29" s="18">
        <v>1</v>
      </c>
      <c r="Z29" s="18">
        <v>0</v>
      </c>
      <c r="AA29" s="18">
        <v>0</v>
      </c>
      <c r="AB29" s="19" t="s">
        <v>82</v>
      </c>
      <c r="AC29" s="19" t="s">
        <v>805</v>
      </c>
      <c r="AD29" s="19">
        <v>2003</v>
      </c>
      <c r="AE29" s="19">
        <f>D29-AD29</f>
        <v>4</v>
      </c>
      <c r="AF29" s="18" t="s">
        <v>220</v>
      </c>
      <c r="AG29" s="18" t="s">
        <v>221</v>
      </c>
      <c r="AH29" s="18" t="s">
        <v>806</v>
      </c>
      <c r="AI29" s="18" t="s">
        <v>86</v>
      </c>
      <c r="AJ29" s="18" t="s">
        <v>70</v>
      </c>
      <c r="AK29" s="18" t="s">
        <v>807</v>
      </c>
      <c r="AL29" s="18" t="s">
        <v>71</v>
      </c>
      <c r="AM29" s="18"/>
      <c r="AN29" s="17" t="s">
        <v>126</v>
      </c>
      <c r="AO29" s="18" t="s">
        <v>153</v>
      </c>
      <c r="AP29" s="18"/>
      <c r="AQ29" s="18"/>
      <c r="AR29" s="18" t="s">
        <v>153</v>
      </c>
      <c r="AS29" s="18" t="s">
        <v>256</v>
      </c>
      <c r="AT29" s="18" t="s">
        <v>808</v>
      </c>
      <c r="AU29" s="18"/>
      <c r="AV29" s="19"/>
      <c r="AW29" s="18" t="s">
        <v>466</v>
      </c>
      <c r="AX29" s="18"/>
      <c r="AY29" s="21">
        <v>198</v>
      </c>
      <c r="AZ29" s="21" t="s">
        <v>809</v>
      </c>
      <c r="BA29" s="19"/>
      <c r="BB29" s="19"/>
      <c r="BC29" s="19"/>
      <c r="BD29" s="19"/>
      <c r="BE29" s="19"/>
      <c r="BF29" s="19"/>
      <c r="BG29" s="19" t="s">
        <v>810</v>
      </c>
      <c r="BH29" s="18" t="s">
        <v>88</v>
      </c>
      <c r="BI29" s="20" t="s">
        <v>77</v>
      </c>
      <c r="BJ29" s="19"/>
    </row>
    <row r="30" spans="1:62" s="22" customFormat="1" ht="14.1" customHeight="1" x14ac:dyDescent="0.2">
      <c r="A30" s="12">
        <v>97</v>
      </c>
      <c r="B30" s="13" t="s">
        <v>592</v>
      </c>
      <c r="C30" s="14" t="s">
        <v>593</v>
      </c>
      <c r="D30" s="15">
        <v>2007</v>
      </c>
      <c r="E30" s="16" t="s">
        <v>594</v>
      </c>
      <c r="F30" s="16" t="s">
        <v>63</v>
      </c>
      <c r="G30" s="17"/>
      <c r="H30" s="18" t="s">
        <v>572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0</v>
      </c>
      <c r="W30" s="18">
        <v>1</v>
      </c>
      <c r="X30" s="18">
        <v>0</v>
      </c>
      <c r="Y30" s="18">
        <v>1</v>
      </c>
      <c r="Z30" s="18">
        <v>1</v>
      </c>
      <c r="AA30" s="18">
        <v>0</v>
      </c>
      <c r="AB30" s="19" t="s">
        <v>65</v>
      </c>
      <c r="AC30" s="19"/>
      <c r="AD30" s="19">
        <v>2006</v>
      </c>
      <c r="AE30" s="19">
        <f>D30-AD30</f>
        <v>1</v>
      </c>
      <c r="AF30" s="18" t="s">
        <v>133</v>
      </c>
      <c r="AG30" s="18" t="s">
        <v>134</v>
      </c>
      <c r="AH30" s="18" t="s">
        <v>595</v>
      </c>
      <c r="AI30" s="18" t="s">
        <v>69</v>
      </c>
      <c r="AJ30" s="18" t="s">
        <v>70</v>
      </c>
      <c r="AK30" s="18"/>
      <c r="AL30" s="18" t="s">
        <v>596</v>
      </c>
      <c r="AM30" s="18"/>
      <c r="AN30" s="18" t="s">
        <v>72</v>
      </c>
      <c r="AO30" s="20"/>
      <c r="AP30" s="18" t="s">
        <v>73</v>
      </c>
      <c r="AQ30" s="18"/>
      <c r="AR30" s="18" t="s">
        <v>73</v>
      </c>
      <c r="AS30" s="18" t="s">
        <v>166</v>
      </c>
      <c r="AT30" s="18"/>
      <c r="AU30" s="18" t="s">
        <v>89</v>
      </c>
      <c r="AV30" s="19"/>
      <c r="AW30" s="18" t="s">
        <v>82</v>
      </c>
      <c r="AX30" s="18" t="s">
        <v>111</v>
      </c>
      <c r="AY30" s="21">
        <v>201</v>
      </c>
      <c r="AZ30" s="21"/>
      <c r="BA30" s="19" t="s">
        <v>597</v>
      </c>
      <c r="BB30" s="19"/>
      <c r="BC30" s="19"/>
      <c r="BD30" s="19"/>
      <c r="BE30" s="19"/>
      <c r="BF30" s="19"/>
      <c r="BG30" s="19"/>
      <c r="BH30" s="18" t="s">
        <v>88</v>
      </c>
      <c r="BI30" s="20" t="s">
        <v>77</v>
      </c>
      <c r="BJ30" s="19"/>
    </row>
    <row r="31" spans="1:62" s="22" customFormat="1" ht="14.1" customHeight="1" x14ac:dyDescent="0.2">
      <c r="A31" s="12">
        <v>102</v>
      </c>
      <c r="B31" s="13" t="s">
        <v>521</v>
      </c>
      <c r="C31" s="14" t="s">
        <v>522</v>
      </c>
      <c r="D31" s="15">
        <v>2012</v>
      </c>
      <c r="E31" s="24" t="s">
        <v>523</v>
      </c>
      <c r="F31" s="24" t="s">
        <v>63</v>
      </c>
      <c r="G31" s="17"/>
      <c r="H31" s="18" t="s">
        <v>505</v>
      </c>
      <c r="I31" s="18">
        <v>1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1</v>
      </c>
      <c r="Y31" s="18">
        <v>0</v>
      </c>
      <c r="Z31" s="18">
        <v>0</v>
      </c>
      <c r="AA31" s="18">
        <v>0</v>
      </c>
      <c r="AB31" s="19" t="s">
        <v>65</v>
      </c>
      <c r="AC31" s="19"/>
      <c r="AD31" s="19">
        <v>2010</v>
      </c>
      <c r="AE31" s="19">
        <f>D31-AD31</f>
        <v>2</v>
      </c>
      <c r="AF31" s="18" t="s">
        <v>220</v>
      </c>
      <c r="AG31" s="18" t="s">
        <v>221</v>
      </c>
      <c r="AH31" s="18" t="s">
        <v>524</v>
      </c>
      <c r="AI31" s="18" t="s">
        <v>162</v>
      </c>
      <c r="AJ31" s="18" t="s">
        <v>70</v>
      </c>
      <c r="AK31" s="18"/>
      <c r="AL31" s="18" t="s">
        <v>71</v>
      </c>
      <c r="AM31" s="18"/>
      <c r="AN31" s="17" t="s">
        <v>126</v>
      </c>
      <c r="AO31" s="18" t="s">
        <v>344</v>
      </c>
      <c r="AP31" s="18"/>
      <c r="AQ31" s="18"/>
      <c r="AR31" s="18" t="s">
        <v>344</v>
      </c>
      <c r="AS31" s="18" t="s">
        <v>166</v>
      </c>
      <c r="AT31" s="18"/>
      <c r="AU31" s="18" t="s">
        <v>89</v>
      </c>
      <c r="AV31" s="19"/>
      <c r="AW31" s="18" t="s">
        <v>82</v>
      </c>
      <c r="AX31" s="18" t="s">
        <v>104</v>
      </c>
      <c r="AY31" s="21">
        <v>225</v>
      </c>
      <c r="AZ31" s="21"/>
      <c r="BA31" s="19" t="s">
        <v>525</v>
      </c>
      <c r="BB31" s="19"/>
      <c r="BC31" s="19"/>
      <c r="BD31" s="19"/>
      <c r="BE31" s="19"/>
      <c r="BF31" s="19"/>
      <c r="BG31" s="19"/>
      <c r="BH31" s="18" t="s">
        <v>76</v>
      </c>
      <c r="BI31" s="20" t="s">
        <v>77</v>
      </c>
      <c r="BJ31" s="19"/>
    </row>
    <row r="32" spans="1:62" s="22" customFormat="1" ht="14.1" customHeight="1" x14ac:dyDescent="0.2">
      <c r="A32" s="12">
        <v>106</v>
      </c>
      <c r="B32" s="13" t="s">
        <v>750</v>
      </c>
      <c r="C32" s="14" t="s">
        <v>751</v>
      </c>
      <c r="D32" s="15">
        <v>2006</v>
      </c>
      <c r="E32" s="16" t="s">
        <v>752</v>
      </c>
      <c r="F32" s="16" t="s">
        <v>63</v>
      </c>
      <c r="G32" s="17"/>
      <c r="H32" s="18" t="s">
        <v>753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1</v>
      </c>
      <c r="X32" s="18">
        <v>1</v>
      </c>
      <c r="Y32" s="18">
        <v>0</v>
      </c>
      <c r="Z32" s="18">
        <v>0</v>
      </c>
      <c r="AA32" s="18">
        <v>0</v>
      </c>
      <c r="AB32" s="19" t="s">
        <v>65</v>
      </c>
      <c r="AC32" s="19"/>
      <c r="AD32" s="19">
        <v>2005</v>
      </c>
      <c r="AE32" s="19">
        <f>D32-AD32</f>
        <v>1</v>
      </c>
      <c r="AF32" s="18" t="s">
        <v>307</v>
      </c>
      <c r="AG32" s="18" t="s">
        <v>265</v>
      </c>
      <c r="AH32" s="16" t="s">
        <v>308</v>
      </c>
      <c r="AI32" s="18" t="s">
        <v>69</v>
      </c>
      <c r="AJ32" s="18" t="s">
        <v>70</v>
      </c>
      <c r="AK32" s="18"/>
      <c r="AL32" s="18" t="s">
        <v>71</v>
      </c>
      <c r="AM32" s="18"/>
      <c r="AN32" s="18" t="s">
        <v>72</v>
      </c>
      <c r="AO32" s="20"/>
      <c r="AP32" s="18" t="s">
        <v>754</v>
      </c>
      <c r="AQ32" s="18"/>
      <c r="AR32" s="18" t="s">
        <v>754</v>
      </c>
      <c r="AS32" s="18" t="s">
        <v>166</v>
      </c>
      <c r="AT32" s="18"/>
      <c r="AU32" s="18" t="s">
        <v>89</v>
      </c>
      <c r="AV32" s="19"/>
      <c r="AW32" s="18" t="s">
        <v>82</v>
      </c>
      <c r="AX32" s="18" t="s">
        <v>111</v>
      </c>
      <c r="AY32" s="21">
        <v>142</v>
      </c>
      <c r="AZ32" s="21" t="s">
        <v>755</v>
      </c>
      <c r="BA32" s="19">
        <v>6.3</v>
      </c>
      <c r="BB32" s="19"/>
      <c r="BC32" s="19"/>
      <c r="BD32" s="19"/>
      <c r="BE32" s="19"/>
      <c r="BF32" s="19"/>
      <c r="BG32" s="19"/>
      <c r="BH32" s="18" t="s">
        <v>76</v>
      </c>
      <c r="BI32" s="20" t="s">
        <v>77</v>
      </c>
      <c r="BJ32" s="19"/>
    </row>
    <row r="33" spans="1:62" s="22" customFormat="1" ht="14.1" customHeight="1" x14ac:dyDescent="0.2">
      <c r="A33" s="12">
        <v>113</v>
      </c>
      <c r="B33" s="13" t="s">
        <v>623</v>
      </c>
      <c r="C33" s="14" t="s">
        <v>624</v>
      </c>
      <c r="D33" s="15">
        <v>2007</v>
      </c>
      <c r="E33" s="24" t="s">
        <v>625</v>
      </c>
      <c r="F33" s="16" t="s">
        <v>63</v>
      </c>
      <c r="G33" s="17"/>
      <c r="H33" s="18" t="s">
        <v>626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1</v>
      </c>
      <c r="Y33" s="18">
        <v>0</v>
      </c>
      <c r="Z33" s="18">
        <v>0</v>
      </c>
      <c r="AA33" s="18">
        <v>0</v>
      </c>
      <c r="AB33" s="19" t="s">
        <v>160</v>
      </c>
      <c r="AC33" s="19"/>
      <c r="AD33" s="19" t="s">
        <v>104</v>
      </c>
      <c r="AE33" s="19"/>
      <c r="AF33" s="18" t="s">
        <v>286</v>
      </c>
      <c r="AG33" s="18" t="s">
        <v>67</v>
      </c>
      <c r="AH33" s="16" t="s">
        <v>627</v>
      </c>
      <c r="AI33" s="18" t="s">
        <v>86</v>
      </c>
      <c r="AJ33" s="18" t="s">
        <v>70</v>
      </c>
      <c r="AK33" s="18"/>
      <c r="AL33" s="18" t="s">
        <v>71</v>
      </c>
      <c r="AM33" s="18"/>
      <c r="AN33" s="17" t="s">
        <v>126</v>
      </c>
      <c r="AO33" s="18" t="s">
        <v>344</v>
      </c>
      <c r="AP33" s="18"/>
      <c r="AQ33" s="18"/>
      <c r="AR33" s="18" t="s">
        <v>344</v>
      </c>
      <c r="AS33" s="18" t="s">
        <v>166</v>
      </c>
      <c r="AT33" s="18"/>
      <c r="AU33" s="18" t="s">
        <v>89</v>
      </c>
      <c r="AV33" s="19"/>
      <c r="AW33" s="18" t="s">
        <v>167</v>
      </c>
      <c r="AX33" s="18"/>
      <c r="AY33" s="21">
        <v>188</v>
      </c>
      <c r="AZ33" s="21">
        <f>38+36</f>
        <v>74</v>
      </c>
      <c r="BA33" s="19">
        <f>AZ33/AY33*100</f>
        <v>39.361702127659576</v>
      </c>
      <c r="BB33" s="19"/>
      <c r="BC33" s="19"/>
      <c r="BD33" s="19"/>
      <c r="BE33" s="19" t="s">
        <v>628</v>
      </c>
      <c r="BF33" s="19"/>
      <c r="BG33" s="19"/>
      <c r="BH33" s="18" t="s">
        <v>76</v>
      </c>
      <c r="BI33" s="20" t="s">
        <v>77</v>
      </c>
      <c r="BJ33" s="19"/>
    </row>
    <row r="34" spans="1:62" s="22" customFormat="1" ht="14.1" customHeight="1" x14ac:dyDescent="0.2">
      <c r="A34" s="12">
        <v>116</v>
      </c>
      <c r="B34" s="13" t="s">
        <v>330</v>
      </c>
      <c r="C34" s="14" t="s">
        <v>331</v>
      </c>
      <c r="D34" s="15">
        <v>2005</v>
      </c>
      <c r="E34" s="16" t="s">
        <v>332</v>
      </c>
      <c r="F34" s="35" t="s">
        <v>63</v>
      </c>
      <c r="G34" s="17"/>
      <c r="H34" s="18" t="s">
        <v>333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1</v>
      </c>
      <c r="R34" s="18">
        <v>1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1</v>
      </c>
      <c r="Y34" s="18">
        <v>0</v>
      </c>
      <c r="Z34" s="18">
        <v>0</v>
      </c>
      <c r="AA34" s="18">
        <v>0</v>
      </c>
      <c r="AB34" s="19" t="s">
        <v>65</v>
      </c>
      <c r="AC34" s="19"/>
      <c r="AD34" s="19">
        <v>2002</v>
      </c>
      <c r="AE34" s="19">
        <f>D34-AD34</f>
        <v>3</v>
      </c>
      <c r="AF34" s="18" t="s">
        <v>334</v>
      </c>
      <c r="AG34" s="18" t="s">
        <v>67</v>
      </c>
      <c r="AH34" s="16" t="s">
        <v>335</v>
      </c>
      <c r="AI34" s="18" t="s">
        <v>86</v>
      </c>
      <c r="AJ34" s="18" t="s">
        <v>76</v>
      </c>
      <c r="AK34" s="18"/>
      <c r="AL34" s="18" t="s">
        <v>71</v>
      </c>
      <c r="AM34" s="18"/>
      <c r="AN34" s="18" t="s">
        <v>72</v>
      </c>
      <c r="AO34" s="20"/>
      <c r="AP34" s="18" t="s">
        <v>336</v>
      </c>
      <c r="AQ34" s="18"/>
      <c r="AR34" s="18" t="s">
        <v>336</v>
      </c>
      <c r="AS34" s="18" t="s">
        <v>74</v>
      </c>
      <c r="AT34" s="18"/>
      <c r="AU34" s="18" t="s">
        <v>89</v>
      </c>
      <c r="AV34" s="19"/>
      <c r="AW34" s="18" t="s">
        <v>82</v>
      </c>
      <c r="AX34" s="18" t="s">
        <v>337</v>
      </c>
      <c r="AY34" s="21">
        <v>267</v>
      </c>
      <c r="AZ34" s="21"/>
      <c r="BA34" s="19">
        <v>45.7</v>
      </c>
      <c r="BB34" s="19"/>
      <c r="BC34" s="19"/>
      <c r="BD34" s="19"/>
      <c r="BE34" s="19" t="s">
        <v>338</v>
      </c>
      <c r="BF34" s="19"/>
      <c r="BG34" s="19"/>
      <c r="BH34" s="18" t="s">
        <v>76</v>
      </c>
      <c r="BI34" s="20" t="s">
        <v>77</v>
      </c>
      <c r="BJ34" s="19"/>
    </row>
    <row r="35" spans="1:62" s="22" customFormat="1" ht="14.1" customHeight="1" x14ac:dyDescent="0.2">
      <c r="A35" s="12">
        <v>118</v>
      </c>
      <c r="B35" s="13" t="s">
        <v>746</v>
      </c>
      <c r="C35" s="14" t="s">
        <v>747</v>
      </c>
      <c r="D35" s="15">
        <v>2011</v>
      </c>
      <c r="E35" s="16" t="s">
        <v>748</v>
      </c>
      <c r="F35" s="16" t="s">
        <v>149</v>
      </c>
      <c r="G35" s="17"/>
      <c r="H35" s="18" t="s">
        <v>724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1</v>
      </c>
      <c r="Y35" s="18">
        <v>0</v>
      </c>
      <c r="Z35" s="18">
        <v>0</v>
      </c>
      <c r="AA35" s="18">
        <v>0</v>
      </c>
      <c r="AB35" s="19" t="s">
        <v>65</v>
      </c>
      <c r="AC35" s="19"/>
      <c r="AD35" s="19"/>
      <c r="AE35" s="19"/>
      <c r="AF35" s="18" t="s">
        <v>220</v>
      </c>
      <c r="AG35" s="16" t="s">
        <v>221</v>
      </c>
      <c r="AH35" s="16" t="s">
        <v>480</v>
      </c>
      <c r="AI35" s="18" t="s">
        <v>69</v>
      </c>
      <c r="AJ35" s="18" t="s">
        <v>70</v>
      </c>
      <c r="AK35" s="18"/>
      <c r="AL35" s="18" t="s">
        <v>71</v>
      </c>
      <c r="AM35" s="18"/>
      <c r="AN35" s="18" t="s">
        <v>72</v>
      </c>
      <c r="AO35" s="20"/>
      <c r="AP35" s="18" t="s">
        <v>749</v>
      </c>
      <c r="AQ35" s="18"/>
      <c r="AR35" s="18" t="s">
        <v>749</v>
      </c>
      <c r="AS35" s="18" t="s">
        <v>166</v>
      </c>
      <c r="AT35" s="18"/>
      <c r="AU35" s="18"/>
      <c r="AV35" s="19"/>
      <c r="AW35" s="18"/>
      <c r="AX35" s="18"/>
      <c r="AY35" s="21">
        <v>90</v>
      </c>
      <c r="AZ35" s="21">
        <v>4</v>
      </c>
      <c r="BA35" s="19">
        <v>4.4000000000000004</v>
      </c>
      <c r="BB35" s="19"/>
      <c r="BC35" s="19"/>
      <c r="BD35" s="19"/>
      <c r="BE35" s="19"/>
      <c r="BF35" s="19"/>
      <c r="BG35" s="19"/>
      <c r="BH35" s="18" t="s">
        <v>70</v>
      </c>
      <c r="BI35" s="20"/>
      <c r="BJ35" s="19"/>
    </row>
    <row r="36" spans="1:62" s="22" customFormat="1" ht="14.1" customHeight="1" x14ac:dyDescent="0.2">
      <c r="A36" s="12">
        <v>120</v>
      </c>
      <c r="B36" s="13" t="s">
        <v>674</v>
      </c>
      <c r="C36" s="14" t="s">
        <v>675</v>
      </c>
      <c r="D36" s="15">
        <v>2008</v>
      </c>
      <c r="E36" s="24" t="s">
        <v>676</v>
      </c>
      <c r="F36" s="16" t="s">
        <v>63</v>
      </c>
      <c r="G36" s="17"/>
      <c r="H36" s="18" t="s">
        <v>677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1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1</v>
      </c>
      <c r="AA36" s="18">
        <v>0</v>
      </c>
      <c r="AB36" s="19" t="s">
        <v>82</v>
      </c>
      <c r="AC36" s="19" t="s">
        <v>678</v>
      </c>
      <c r="AD36" s="19">
        <v>2006</v>
      </c>
      <c r="AE36" s="19">
        <f>D36-AD36</f>
        <v>2</v>
      </c>
      <c r="AF36" s="18" t="s">
        <v>679</v>
      </c>
      <c r="AG36" s="16" t="s">
        <v>221</v>
      </c>
      <c r="AH36" s="16" t="s">
        <v>680</v>
      </c>
      <c r="AI36" s="18" t="s">
        <v>69</v>
      </c>
      <c r="AJ36" s="18" t="s">
        <v>70</v>
      </c>
      <c r="AK36" s="18"/>
      <c r="AL36" s="18" t="s">
        <v>71</v>
      </c>
      <c r="AM36" s="18"/>
      <c r="AN36" s="17" t="s">
        <v>126</v>
      </c>
      <c r="AO36" s="18" t="s">
        <v>153</v>
      </c>
      <c r="AP36" s="18"/>
      <c r="AQ36" s="18"/>
      <c r="AR36" s="18" t="s">
        <v>153</v>
      </c>
      <c r="AS36" s="18"/>
      <c r="AT36" s="18"/>
      <c r="AU36" s="18"/>
      <c r="AV36" s="19"/>
      <c r="AW36" s="18"/>
      <c r="AX36" s="18"/>
      <c r="AY36" s="21" t="s">
        <v>681</v>
      </c>
      <c r="AZ36" s="21"/>
      <c r="BA36" s="19"/>
      <c r="BB36" s="19"/>
      <c r="BC36" s="19"/>
      <c r="BD36" s="19"/>
      <c r="BE36" s="19"/>
      <c r="BF36" s="19"/>
      <c r="BG36" s="19"/>
      <c r="BH36" s="18" t="s">
        <v>70</v>
      </c>
      <c r="BI36" s="20"/>
      <c r="BJ36" s="19"/>
    </row>
    <row r="37" spans="1:62" s="22" customFormat="1" ht="14.1" customHeight="1" x14ac:dyDescent="0.2">
      <c r="A37" s="12">
        <v>122</v>
      </c>
      <c r="B37" s="13" t="s">
        <v>638</v>
      </c>
      <c r="C37" s="14" t="s">
        <v>639</v>
      </c>
      <c r="D37" s="15">
        <v>2012</v>
      </c>
      <c r="E37" s="16" t="s">
        <v>640</v>
      </c>
      <c r="F37" s="16" t="s">
        <v>149</v>
      </c>
      <c r="G37" s="17"/>
      <c r="H37" s="18" t="s">
        <v>641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1</v>
      </c>
      <c r="AA37" s="18">
        <v>0</v>
      </c>
      <c r="AB37" s="19" t="s">
        <v>82</v>
      </c>
      <c r="AC37" s="19"/>
      <c r="AD37" s="19">
        <v>2010</v>
      </c>
      <c r="AE37" s="19">
        <f>D37-AD37</f>
        <v>2</v>
      </c>
      <c r="AF37" s="18" t="s">
        <v>399</v>
      </c>
      <c r="AG37" s="16" t="s">
        <v>106</v>
      </c>
      <c r="AH37" s="16" t="s">
        <v>642</v>
      </c>
      <c r="AI37" s="18" t="s">
        <v>69</v>
      </c>
      <c r="AJ37" s="18" t="s">
        <v>70</v>
      </c>
      <c r="AK37" s="18"/>
      <c r="AL37" s="18" t="s">
        <v>71</v>
      </c>
      <c r="AM37" s="18"/>
      <c r="AN37" s="18" t="s">
        <v>164</v>
      </c>
      <c r="AO37" s="18" t="s">
        <v>440</v>
      </c>
      <c r="AP37" s="18"/>
      <c r="AQ37" s="18"/>
      <c r="AR37" s="18" t="s">
        <v>440</v>
      </c>
      <c r="AS37" s="18" t="s">
        <v>74</v>
      </c>
      <c r="AT37" s="18"/>
      <c r="AU37" s="18"/>
      <c r="AV37" s="19"/>
      <c r="AW37" s="18" t="s">
        <v>82</v>
      </c>
      <c r="AX37" s="18" t="s">
        <v>104</v>
      </c>
      <c r="AY37" s="21">
        <v>11</v>
      </c>
      <c r="AZ37" s="21">
        <v>2</v>
      </c>
      <c r="BA37" s="19"/>
      <c r="BB37" s="19"/>
      <c r="BC37" s="19"/>
      <c r="BD37" s="19"/>
      <c r="BE37" s="19"/>
      <c r="BF37" s="19"/>
      <c r="BG37" s="19"/>
      <c r="BH37" s="18" t="s">
        <v>76</v>
      </c>
      <c r="BI37" s="20" t="s">
        <v>77</v>
      </c>
      <c r="BJ37" s="19"/>
    </row>
    <row r="38" spans="1:62" s="22" customFormat="1" ht="14.1" customHeight="1" x14ac:dyDescent="0.2">
      <c r="A38" s="12">
        <v>136</v>
      </c>
      <c r="B38" s="13" t="s">
        <v>60</v>
      </c>
      <c r="C38" s="14" t="s">
        <v>61</v>
      </c>
      <c r="D38" s="15">
        <v>2012</v>
      </c>
      <c r="E38" s="16" t="s">
        <v>62</v>
      </c>
      <c r="F38" s="16" t="s">
        <v>63</v>
      </c>
      <c r="G38" s="17"/>
      <c r="H38" s="18" t="s">
        <v>64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1</v>
      </c>
      <c r="Z38" s="18">
        <v>0</v>
      </c>
      <c r="AA38" s="18">
        <v>0</v>
      </c>
      <c r="AB38" s="19" t="s">
        <v>65</v>
      </c>
      <c r="AC38" s="19"/>
      <c r="AD38" s="19">
        <v>2009</v>
      </c>
      <c r="AE38" s="19">
        <f>D38-AD38</f>
        <v>3</v>
      </c>
      <c r="AF38" s="18" t="s">
        <v>66</v>
      </c>
      <c r="AG38" s="16" t="s">
        <v>67</v>
      </c>
      <c r="AH38" s="16" t="s">
        <v>68</v>
      </c>
      <c r="AI38" s="18" t="s">
        <v>69</v>
      </c>
      <c r="AJ38" s="18" t="s">
        <v>70</v>
      </c>
      <c r="AK38" s="18"/>
      <c r="AL38" s="18" t="s">
        <v>71</v>
      </c>
      <c r="AM38" s="18"/>
      <c r="AN38" s="18" t="s">
        <v>72</v>
      </c>
      <c r="AP38" s="18" t="s">
        <v>73</v>
      </c>
      <c r="AQ38" s="18"/>
      <c r="AR38" s="18" t="s">
        <v>73</v>
      </c>
      <c r="AS38" s="18" t="s">
        <v>74</v>
      </c>
      <c r="AT38" s="18"/>
      <c r="AU38" s="18"/>
      <c r="AV38" s="19"/>
      <c r="AW38" s="18"/>
      <c r="AX38" s="18"/>
      <c r="AY38" s="21"/>
      <c r="AZ38" s="21"/>
      <c r="BA38" s="19" t="s">
        <v>75</v>
      </c>
      <c r="BB38" s="19"/>
      <c r="BC38" s="19"/>
      <c r="BD38" s="19"/>
      <c r="BE38" s="19"/>
      <c r="BF38" s="19"/>
      <c r="BG38" s="19"/>
      <c r="BH38" s="18" t="s">
        <v>76</v>
      </c>
      <c r="BI38" s="20" t="s">
        <v>77</v>
      </c>
      <c r="BJ38" s="19"/>
    </row>
    <row r="39" spans="1:62" s="22" customFormat="1" ht="14.1" customHeight="1" x14ac:dyDescent="0.2">
      <c r="A39" s="12">
        <v>138</v>
      </c>
      <c r="B39" s="13" t="s">
        <v>130</v>
      </c>
      <c r="C39" s="14" t="s">
        <v>131</v>
      </c>
      <c r="D39" s="15">
        <v>2012</v>
      </c>
      <c r="E39" s="24" t="s">
        <v>132</v>
      </c>
      <c r="F39" s="16" t="s">
        <v>63</v>
      </c>
      <c r="G39" s="17"/>
      <c r="H39" s="18" t="s">
        <v>122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1</v>
      </c>
      <c r="Z39" s="18">
        <v>0</v>
      </c>
      <c r="AA39" s="18">
        <v>0</v>
      </c>
      <c r="AB39" s="19" t="s">
        <v>65</v>
      </c>
      <c r="AC39" s="19"/>
      <c r="AD39" s="19"/>
      <c r="AE39" s="19"/>
      <c r="AF39" s="18" t="s">
        <v>133</v>
      </c>
      <c r="AG39" s="16" t="s">
        <v>134</v>
      </c>
      <c r="AH39" s="16" t="s">
        <v>135</v>
      </c>
      <c r="AI39" s="18" t="s">
        <v>69</v>
      </c>
      <c r="AJ39" s="18" t="s">
        <v>76</v>
      </c>
      <c r="AK39" s="18"/>
      <c r="AL39" s="18" t="s">
        <v>71</v>
      </c>
      <c r="AM39" s="18"/>
      <c r="AN39" s="18" t="s">
        <v>72</v>
      </c>
      <c r="AO39" s="20"/>
      <c r="AP39" s="18" t="s">
        <v>73</v>
      </c>
      <c r="AQ39" s="18"/>
      <c r="AR39" s="18" t="s">
        <v>73</v>
      </c>
      <c r="AS39" s="18" t="s">
        <v>74</v>
      </c>
      <c r="AT39" s="18"/>
      <c r="AU39" s="18" t="s">
        <v>89</v>
      </c>
      <c r="AV39" s="19"/>
      <c r="AW39" s="18" t="s">
        <v>82</v>
      </c>
      <c r="AX39" s="18" t="s">
        <v>136</v>
      </c>
      <c r="AY39" s="21">
        <v>200</v>
      </c>
      <c r="AZ39" s="21">
        <v>135</v>
      </c>
      <c r="BA39" s="19" t="s">
        <v>137</v>
      </c>
      <c r="BB39" s="19"/>
      <c r="BC39" s="19"/>
      <c r="BD39" s="19"/>
      <c r="BE39" s="19"/>
      <c r="BF39" s="19"/>
      <c r="BG39" s="19"/>
      <c r="BH39" s="18" t="s">
        <v>76</v>
      </c>
      <c r="BI39" s="20" t="s">
        <v>77</v>
      </c>
      <c r="BJ39" s="19"/>
    </row>
    <row r="40" spans="1:62" s="22" customFormat="1" ht="14.1" customHeight="1" x14ac:dyDescent="0.2">
      <c r="A40" s="12">
        <v>139</v>
      </c>
      <c r="B40" s="13" t="s">
        <v>598</v>
      </c>
      <c r="C40" s="14" t="s">
        <v>599</v>
      </c>
      <c r="D40" s="15">
        <v>2012</v>
      </c>
      <c r="E40" s="16" t="s">
        <v>263</v>
      </c>
      <c r="F40" s="16" t="s">
        <v>63</v>
      </c>
      <c r="G40" s="17"/>
      <c r="H40" s="18" t="s">
        <v>572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1</v>
      </c>
      <c r="X40" s="18">
        <v>0</v>
      </c>
      <c r="Y40" s="18">
        <v>1</v>
      </c>
      <c r="Z40" s="18">
        <v>1</v>
      </c>
      <c r="AA40" s="18">
        <v>0</v>
      </c>
      <c r="AB40" s="19" t="s">
        <v>65</v>
      </c>
      <c r="AC40" s="19"/>
      <c r="AD40" s="19">
        <v>2010</v>
      </c>
      <c r="AE40" s="19">
        <f>D40-AD40</f>
        <v>2</v>
      </c>
      <c r="AF40" s="18" t="s">
        <v>133</v>
      </c>
      <c r="AG40" s="16" t="s">
        <v>134</v>
      </c>
      <c r="AH40" s="35" t="s">
        <v>600</v>
      </c>
      <c r="AI40" s="18" t="s">
        <v>178</v>
      </c>
      <c r="AJ40" s="18" t="s">
        <v>76</v>
      </c>
      <c r="AK40" s="18"/>
      <c r="AL40" s="18" t="s">
        <v>71</v>
      </c>
      <c r="AM40" s="18"/>
      <c r="AN40" s="18" t="s">
        <v>72</v>
      </c>
      <c r="AO40" s="20"/>
      <c r="AP40" s="18" t="s">
        <v>601</v>
      </c>
      <c r="AQ40" s="18"/>
      <c r="AR40" s="18" t="s">
        <v>601</v>
      </c>
      <c r="AS40" s="18" t="s">
        <v>256</v>
      </c>
      <c r="AT40" s="18" t="s">
        <v>602</v>
      </c>
      <c r="AU40" s="18" t="s">
        <v>89</v>
      </c>
      <c r="AV40" s="19"/>
      <c r="AW40" s="18" t="s">
        <v>82</v>
      </c>
      <c r="AX40" s="18" t="s">
        <v>136</v>
      </c>
      <c r="AY40" s="21">
        <v>281</v>
      </c>
      <c r="AZ40" s="21" t="s">
        <v>603</v>
      </c>
      <c r="BA40" s="19" t="s">
        <v>604</v>
      </c>
      <c r="BB40" s="19"/>
      <c r="BC40" s="19"/>
      <c r="BD40" s="19"/>
      <c r="BE40" s="19"/>
      <c r="BF40" s="19"/>
      <c r="BG40" s="19"/>
      <c r="BH40" s="18" t="s">
        <v>76</v>
      </c>
      <c r="BI40" s="20" t="s">
        <v>77</v>
      </c>
      <c r="BJ40" s="19"/>
    </row>
    <row r="41" spans="1:62" s="22" customFormat="1" ht="14.1" customHeight="1" x14ac:dyDescent="0.2">
      <c r="A41" s="12">
        <v>140</v>
      </c>
      <c r="B41" s="13" t="s">
        <v>481</v>
      </c>
      <c r="C41" s="14" t="s">
        <v>482</v>
      </c>
      <c r="D41" s="15">
        <v>2011</v>
      </c>
      <c r="E41" s="24" t="s">
        <v>483</v>
      </c>
      <c r="F41" s="16" t="s">
        <v>63</v>
      </c>
      <c r="G41" s="17"/>
      <c r="H41" s="18" t="s">
        <v>484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1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1</v>
      </c>
      <c r="X41" s="18">
        <v>1</v>
      </c>
      <c r="Y41" s="18">
        <v>0</v>
      </c>
      <c r="Z41" s="18">
        <v>0</v>
      </c>
      <c r="AA41" s="18">
        <v>0</v>
      </c>
      <c r="AB41" s="19" t="s">
        <v>65</v>
      </c>
      <c r="AC41" s="19"/>
      <c r="AD41" s="19">
        <v>2007</v>
      </c>
      <c r="AE41" s="19">
        <f>D41-AD41</f>
        <v>4</v>
      </c>
      <c r="AF41" s="18" t="s">
        <v>326</v>
      </c>
      <c r="AG41" s="16" t="s">
        <v>221</v>
      </c>
      <c r="AH41" s="16" t="s">
        <v>485</v>
      </c>
      <c r="AI41" s="18" t="s">
        <v>69</v>
      </c>
      <c r="AJ41" s="18" t="s">
        <v>70</v>
      </c>
      <c r="AK41" s="18"/>
      <c r="AL41" s="18" t="s">
        <v>71</v>
      </c>
      <c r="AM41" s="18"/>
      <c r="AN41" s="18" t="s">
        <v>72</v>
      </c>
      <c r="AO41" s="20"/>
      <c r="AP41" s="18" t="s">
        <v>486</v>
      </c>
      <c r="AQ41" s="18"/>
      <c r="AR41" s="18" t="s">
        <v>486</v>
      </c>
      <c r="AS41" s="18" t="s">
        <v>74</v>
      </c>
      <c r="AT41" s="18"/>
      <c r="AU41" s="18" t="s">
        <v>89</v>
      </c>
      <c r="AV41" s="19"/>
      <c r="AW41" s="18" t="s">
        <v>82</v>
      </c>
      <c r="AX41" s="18" t="s">
        <v>136</v>
      </c>
      <c r="AY41" s="21">
        <v>40</v>
      </c>
      <c r="AZ41" s="21">
        <v>39</v>
      </c>
      <c r="BA41" s="19" t="s">
        <v>487</v>
      </c>
      <c r="BB41" s="19"/>
      <c r="BC41" s="19"/>
      <c r="BD41" s="19"/>
      <c r="BE41" s="19"/>
      <c r="BF41" s="19"/>
      <c r="BG41" s="19"/>
      <c r="BH41" s="18" t="s">
        <v>76</v>
      </c>
      <c r="BI41" s="20" t="s">
        <v>77</v>
      </c>
      <c r="BJ41" s="19"/>
    </row>
    <row r="42" spans="1:62" s="22" customFormat="1" ht="14.1" customHeight="1" x14ac:dyDescent="0.2">
      <c r="A42" s="12">
        <v>145</v>
      </c>
      <c r="B42" s="13" t="s">
        <v>790</v>
      </c>
      <c r="C42" s="14" t="s">
        <v>791</v>
      </c>
      <c r="D42" s="15">
        <v>2004</v>
      </c>
      <c r="E42" s="24" t="s">
        <v>792</v>
      </c>
      <c r="F42" s="16" t="s">
        <v>63</v>
      </c>
      <c r="G42" s="17"/>
      <c r="H42" s="18" t="s">
        <v>793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1</v>
      </c>
      <c r="Y42" s="18">
        <v>0</v>
      </c>
      <c r="Z42" s="18">
        <v>0</v>
      </c>
      <c r="AA42" s="18">
        <v>0</v>
      </c>
      <c r="AB42" s="19" t="s">
        <v>65</v>
      </c>
      <c r="AC42" s="19"/>
      <c r="AD42" s="19">
        <v>2001</v>
      </c>
      <c r="AE42" s="19">
        <f>D42-AD42</f>
        <v>3</v>
      </c>
      <c r="AF42" s="18" t="s">
        <v>220</v>
      </c>
      <c r="AG42" s="16" t="s">
        <v>221</v>
      </c>
      <c r="AH42" s="16" t="s">
        <v>454</v>
      </c>
      <c r="AI42" s="18" t="s">
        <v>86</v>
      </c>
      <c r="AJ42" s="18" t="s">
        <v>76</v>
      </c>
      <c r="AK42" s="18"/>
      <c r="AL42" s="18" t="s">
        <v>71</v>
      </c>
      <c r="AM42" s="18" t="s">
        <v>794</v>
      </c>
      <c r="AN42" s="18" t="s">
        <v>795</v>
      </c>
      <c r="AO42" s="18" t="s">
        <v>796</v>
      </c>
      <c r="AP42" s="18" t="s">
        <v>797</v>
      </c>
      <c r="AQ42" s="18" t="s">
        <v>88</v>
      </c>
      <c r="AR42" s="18" t="s">
        <v>798</v>
      </c>
      <c r="AS42" s="18" t="s">
        <v>799</v>
      </c>
      <c r="AT42" s="18"/>
      <c r="AU42" s="18" t="s">
        <v>89</v>
      </c>
      <c r="AV42" s="19"/>
      <c r="AW42" s="18" t="s">
        <v>785</v>
      </c>
      <c r="AX42" s="18"/>
      <c r="AY42" s="21"/>
      <c r="AZ42" s="21"/>
      <c r="BA42" s="19"/>
      <c r="BB42" s="19"/>
      <c r="BC42" s="19"/>
      <c r="BD42" s="19"/>
      <c r="BE42" s="19" t="s">
        <v>800</v>
      </c>
      <c r="BF42" s="19"/>
      <c r="BG42" s="19"/>
      <c r="BH42" s="18" t="s">
        <v>76</v>
      </c>
      <c r="BI42" s="20" t="s">
        <v>77</v>
      </c>
      <c r="BJ42" s="19"/>
    </row>
    <row r="43" spans="1:62" s="22" customFormat="1" ht="14.1" customHeight="1" x14ac:dyDescent="0.2">
      <c r="A43" s="12">
        <v>146</v>
      </c>
      <c r="B43" s="13" t="s">
        <v>304</v>
      </c>
      <c r="C43" s="14" t="s">
        <v>305</v>
      </c>
      <c r="D43" s="15">
        <v>2008</v>
      </c>
      <c r="E43" s="24" t="s">
        <v>306</v>
      </c>
      <c r="F43" s="24" t="s">
        <v>63</v>
      </c>
      <c r="G43" s="17"/>
      <c r="H43" s="18" t="s">
        <v>297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1</v>
      </c>
      <c r="Y43" s="18">
        <v>0</v>
      </c>
      <c r="Z43" s="18">
        <v>0</v>
      </c>
      <c r="AA43" s="18">
        <v>0</v>
      </c>
      <c r="AB43" s="19" t="s">
        <v>65</v>
      </c>
      <c r="AC43" s="19"/>
      <c r="AD43" s="19">
        <v>2006</v>
      </c>
      <c r="AE43" s="19">
        <f>D43-AD43</f>
        <v>2</v>
      </c>
      <c r="AF43" s="18" t="s">
        <v>307</v>
      </c>
      <c r="AG43" s="16" t="s">
        <v>265</v>
      </c>
      <c r="AH43" s="16" t="s">
        <v>308</v>
      </c>
      <c r="AI43" s="18" t="s">
        <v>86</v>
      </c>
      <c r="AJ43" s="18" t="s">
        <v>70</v>
      </c>
      <c r="AK43" s="18"/>
      <c r="AL43" s="18" t="s">
        <v>71</v>
      </c>
      <c r="AM43" s="18"/>
      <c r="AN43" s="18" t="s">
        <v>72</v>
      </c>
      <c r="AO43" s="20"/>
      <c r="AP43" s="18" t="s">
        <v>309</v>
      </c>
      <c r="AQ43" s="18"/>
      <c r="AR43" s="18" t="s">
        <v>309</v>
      </c>
      <c r="AS43" s="18" t="s">
        <v>74</v>
      </c>
      <c r="AT43" s="18"/>
      <c r="AU43" s="18" t="s">
        <v>89</v>
      </c>
      <c r="AV43" s="19"/>
      <c r="AW43" s="18" t="s">
        <v>82</v>
      </c>
      <c r="AX43" s="18" t="s">
        <v>111</v>
      </c>
      <c r="AY43" s="21">
        <v>133</v>
      </c>
      <c r="AZ43" s="21">
        <v>15</v>
      </c>
      <c r="BA43" s="19">
        <v>11.3</v>
      </c>
      <c r="BB43" s="19"/>
      <c r="BC43" s="19"/>
      <c r="BD43" s="19"/>
      <c r="BE43" s="19"/>
      <c r="BF43" s="19"/>
      <c r="BG43" s="19"/>
      <c r="BH43" s="18" t="s">
        <v>76</v>
      </c>
      <c r="BI43" s="20" t="s">
        <v>77</v>
      </c>
      <c r="BJ43" s="19"/>
    </row>
    <row r="44" spans="1:62" s="22" customFormat="1" ht="14.1" customHeight="1" x14ac:dyDescent="0.2">
      <c r="A44" s="12">
        <v>158</v>
      </c>
      <c r="B44" s="13" t="s">
        <v>202</v>
      </c>
      <c r="C44" s="14" t="s">
        <v>203</v>
      </c>
      <c r="D44" s="15">
        <v>2007</v>
      </c>
      <c r="E44" s="16" t="s">
        <v>204</v>
      </c>
      <c r="F44" s="16" t="s">
        <v>63</v>
      </c>
      <c r="G44" s="17"/>
      <c r="H44" s="18" t="s">
        <v>205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1</v>
      </c>
      <c r="Z44" s="18">
        <v>0</v>
      </c>
      <c r="AA44" s="18">
        <v>0</v>
      </c>
      <c r="AB44" s="19" t="s">
        <v>65</v>
      </c>
      <c r="AC44" s="19"/>
      <c r="AD44" s="19">
        <v>2003</v>
      </c>
      <c r="AE44" s="19">
        <f>D44-AD44</f>
        <v>4</v>
      </c>
      <c r="AF44" s="18" t="s">
        <v>206</v>
      </c>
      <c r="AG44" s="16" t="s">
        <v>207</v>
      </c>
      <c r="AH44" s="16" t="s">
        <v>208</v>
      </c>
      <c r="AI44" s="18" t="s">
        <v>86</v>
      </c>
      <c r="AJ44" s="18" t="s">
        <v>70</v>
      </c>
      <c r="AK44" s="18"/>
      <c r="AL44" s="18" t="s">
        <v>71</v>
      </c>
      <c r="AM44" s="18"/>
      <c r="AN44" s="18" t="s">
        <v>164</v>
      </c>
      <c r="AO44" s="18" t="s">
        <v>209</v>
      </c>
      <c r="AP44" s="18"/>
      <c r="AQ44" s="18"/>
      <c r="AR44" s="18" t="s">
        <v>209</v>
      </c>
      <c r="AS44" s="18" t="s">
        <v>166</v>
      </c>
      <c r="AT44" s="18"/>
      <c r="AU44" s="18" t="s">
        <v>89</v>
      </c>
      <c r="AV44" s="19"/>
      <c r="AW44" s="18" t="s">
        <v>90</v>
      </c>
      <c r="AX44" s="18"/>
      <c r="AY44" s="21" t="s">
        <v>210</v>
      </c>
      <c r="AZ44" s="21" t="s">
        <v>211</v>
      </c>
      <c r="BA44" s="19" t="s">
        <v>212</v>
      </c>
      <c r="BB44" s="19"/>
      <c r="BC44" s="19"/>
      <c r="BD44" s="19" t="s">
        <v>213</v>
      </c>
      <c r="BE44" s="19" t="s">
        <v>214</v>
      </c>
      <c r="BF44" s="19"/>
      <c r="BG44" s="19" t="s">
        <v>215</v>
      </c>
      <c r="BH44" s="18" t="s">
        <v>76</v>
      </c>
      <c r="BI44" s="20" t="s">
        <v>77</v>
      </c>
      <c r="BJ44" s="19"/>
    </row>
    <row r="45" spans="1:62" s="22" customFormat="1" ht="14.1" customHeight="1" x14ac:dyDescent="0.2">
      <c r="A45" s="12">
        <v>166</v>
      </c>
      <c r="B45" s="13" t="s">
        <v>756</v>
      </c>
      <c r="C45" s="14" t="s">
        <v>757</v>
      </c>
      <c r="D45" s="15">
        <v>2005</v>
      </c>
      <c r="E45" s="16" t="s">
        <v>353</v>
      </c>
      <c r="F45" s="16" t="s">
        <v>63</v>
      </c>
      <c r="G45" s="17"/>
      <c r="H45" s="18" t="s">
        <v>758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1</v>
      </c>
      <c r="Y45" s="18">
        <v>0</v>
      </c>
      <c r="Z45" s="18">
        <v>0</v>
      </c>
      <c r="AA45" s="18">
        <v>0</v>
      </c>
      <c r="AB45" s="19" t="s">
        <v>65</v>
      </c>
      <c r="AC45" s="19"/>
      <c r="AD45" s="19" t="s">
        <v>104</v>
      </c>
      <c r="AE45" s="19"/>
      <c r="AF45" s="18" t="s">
        <v>759</v>
      </c>
      <c r="AG45" s="16" t="s">
        <v>106</v>
      </c>
      <c r="AH45" s="16" t="s">
        <v>760</v>
      </c>
      <c r="AI45" s="18" t="s">
        <v>86</v>
      </c>
      <c r="AJ45" s="18" t="s">
        <v>70</v>
      </c>
      <c r="AK45" s="18"/>
      <c r="AL45" s="18" t="s">
        <v>71</v>
      </c>
      <c r="AM45" s="18"/>
      <c r="AN45" s="18" t="s">
        <v>164</v>
      </c>
      <c r="AO45" s="18" t="s">
        <v>440</v>
      </c>
      <c r="AP45" s="18"/>
      <c r="AQ45" s="18"/>
      <c r="AR45" s="18" t="s">
        <v>440</v>
      </c>
      <c r="AS45" s="18" t="s">
        <v>166</v>
      </c>
      <c r="AT45" s="18" t="s">
        <v>761</v>
      </c>
      <c r="AU45" s="18" t="s">
        <v>89</v>
      </c>
      <c r="AV45" s="19"/>
      <c r="AW45" s="18" t="s">
        <v>82</v>
      </c>
      <c r="AX45" s="18" t="s">
        <v>104</v>
      </c>
      <c r="AY45" s="21" t="s">
        <v>762</v>
      </c>
      <c r="AZ45" s="21" t="s">
        <v>763</v>
      </c>
      <c r="BA45" s="19"/>
      <c r="BB45" s="19"/>
      <c r="BC45" s="19"/>
      <c r="BD45" s="19"/>
      <c r="BE45" s="19"/>
      <c r="BF45" s="19"/>
      <c r="BG45" s="19" t="s">
        <v>764</v>
      </c>
      <c r="BH45" s="18" t="s">
        <v>88</v>
      </c>
      <c r="BI45" s="20" t="s">
        <v>154</v>
      </c>
      <c r="BJ45" s="19" t="s">
        <v>765</v>
      </c>
    </row>
    <row r="46" spans="1:62" s="22" customFormat="1" ht="14.1" customHeight="1" x14ac:dyDescent="0.2">
      <c r="A46" s="12">
        <v>170</v>
      </c>
      <c r="B46" s="13" t="s">
        <v>862</v>
      </c>
      <c r="C46" s="14" t="s">
        <v>863</v>
      </c>
      <c r="D46" s="15">
        <v>2010</v>
      </c>
      <c r="E46" s="16" t="s">
        <v>408</v>
      </c>
      <c r="F46" s="16" t="s">
        <v>63</v>
      </c>
      <c r="G46" s="17"/>
      <c r="H46" s="18"/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 t="s">
        <v>864</v>
      </c>
      <c r="X46" s="18" t="s">
        <v>864</v>
      </c>
      <c r="Y46" s="18" t="s">
        <v>864</v>
      </c>
      <c r="Z46" s="18" t="s">
        <v>864</v>
      </c>
      <c r="AA46" s="18" t="s">
        <v>864</v>
      </c>
      <c r="AB46" s="19" t="s">
        <v>82</v>
      </c>
      <c r="AC46" s="19" t="s">
        <v>83</v>
      </c>
      <c r="AD46" s="19">
        <v>2007</v>
      </c>
      <c r="AE46" s="19">
        <f>D46-AD46</f>
        <v>3</v>
      </c>
      <c r="AF46" s="18" t="s">
        <v>298</v>
      </c>
      <c r="AG46" s="16" t="s">
        <v>176</v>
      </c>
      <c r="AH46" s="16" t="s">
        <v>865</v>
      </c>
      <c r="AI46" s="18" t="s">
        <v>178</v>
      </c>
      <c r="AJ46" s="18" t="s">
        <v>70</v>
      </c>
      <c r="AK46" s="18"/>
      <c r="AL46" s="18" t="s">
        <v>87</v>
      </c>
      <c r="AM46" s="18"/>
      <c r="AN46" s="18" t="s">
        <v>83</v>
      </c>
      <c r="AO46" s="18"/>
      <c r="AP46" s="18"/>
      <c r="AQ46" s="18" t="s">
        <v>88</v>
      </c>
      <c r="AR46" s="18"/>
      <c r="AS46" s="18"/>
      <c r="AT46" s="18"/>
      <c r="AU46" s="18" t="s">
        <v>89</v>
      </c>
      <c r="AV46" s="19"/>
      <c r="AW46" s="18" t="s">
        <v>90</v>
      </c>
      <c r="AX46" s="18"/>
      <c r="AY46" s="21"/>
      <c r="AZ46" s="21"/>
      <c r="BA46" s="19"/>
      <c r="BB46" s="19"/>
      <c r="BC46" s="19"/>
      <c r="BD46" s="19"/>
      <c r="BE46" s="19"/>
      <c r="BF46" s="19"/>
      <c r="BG46" s="19" t="s">
        <v>866</v>
      </c>
      <c r="BH46" s="18" t="s">
        <v>88</v>
      </c>
      <c r="BI46" s="20" t="s">
        <v>77</v>
      </c>
      <c r="BJ46" s="19"/>
    </row>
    <row r="47" spans="1:62" s="22" customFormat="1" ht="14.1" customHeight="1" x14ac:dyDescent="0.2">
      <c r="A47" s="12">
        <v>171</v>
      </c>
      <c r="B47" s="13" t="s">
        <v>862</v>
      </c>
      <c r="C47" s="14" t="s">
        <v>867</v>
      </c>
      <c r="D47" s="15">
        <v>2010</v>
      </c>
      <c r="E47" s="16" t="s">
        <v>868</v>
      </c>
      <c r="F47" s="16" t="s">
        <v>63</v>
      </c>
      <c r="G47" s="17"/>
      <c r="H47" s="18"/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 t="s">
        <v>864</v>
      </c>
      <c r="X47" s="18" t="s">
        <v>864</v>
      </c>
      <c r="Y47" s="18" t="s">
        <v>864</v>
      </c>
      <c r="Z47" s="18" t="s">
        <v>864</v>
      </c>
      <c r="AA47" s="18" t="s">
        <v>864</v>
      </c>
      <c r="AB47" s="19" t="s">
        <v>82</v>
      </c>
      <c r="AC47" s="19" t="s">
        <v>83</v>
      </c>
      <c r="AD47" s="19" t="s">
        <v>104</v>
      </c>
      <c r="AE47" s="19"/>
      <c r="AF47" s="18" t="s">
        <v>298</v>
      </c>
      <c r="AG47" s="16" t="s">
        <v>176</v>
      </c>
      <c r="AH47" s="16" t="s">
        <v>865</v>
      </c>
      <c r="AI47" s="18" t="s">
        <v>178</v>
      </c>
      <c r="AJ47" s="18" t="s">
        <v>76</v>
      </c>
      <c r="AK47" s="18"/>
      <c r="AL47" s="18" t="s">
        <v>87</v>
      </c>
      <c r="AM47" s="18"/>
      <c r="AN47" s="18" t="s">
        <v>83</v>
      </c>
      <c r="AO47" s="18"/>
      <c r="AP47" s="18"/>
      <c r="AQ47" s="18" t="s">
        <v>88</v>
      </c>
      <c r="AR47" s="18"/>
      <c r="AS47" s="18"/>
      <c r="AT47" s="18"/>
      <c r="AU47" s="18" t="s">
        <v>89</v>
      </c>
      <c r="AV47" s="19"/>
      <c r="AW47" s="18" t="s">
        <v>90</v>
      </c>
      <c r="AX47" s="18"/>
      <c r="AY47" s="21"/>
      <c r="AZ47" s="21"/>
      <c r="BA47" s="19"/>
      <c r="BB47" s="19"/>
      <c r="BC47" s="19"/>
      <c r="BD47" s="19"/>
      <c r="BE47" s="19"/>
      <c r="BF47" s="19"/>
      <c r="BG47" s="19" t="s">
        <v>869</v>
      </c>
      <c r="BH47" s="18" t="s">
        <v>76</v>
      </c>
      <c r="BI47" s="20" t="s">
        <v>77</v>
      </c>
      <c r="BJ47" s="19"/>
    </row>
    <row r="48" spans="1:62" s="22" customFormat="1" ht="14.1" customHeight="1" x14ac:dyDescent="0.2">
      <c r="A48" s="25">
        <v>180</v>
      </c>
      <c r="B48" s="13" t="s">
        <v>294</v>
      </c>
      <c r="C48" s="14" t="s">
        <v>295</v>
      </c>
      <c r="D48" s="27">
        <v>2012</v>
      </c>
      <c r="E48" s="30" t="s">
        <v>296</v>
      </c>
      <c r="F48" s="30" t="s">
        <v>63</v>
      </c>
      <c r="G48" s="17"/>
      <c r="H48" s="18" t="s">
        <v>297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1</v>
      </c>
      <c r="Y48" s="18">
        <v>0</v>
      </c>
      <c r="Z48" s="18">
        <v>0</v>
      </c>
      <c r="AA48" s="18">
        <v>0</v>
      </c>
      <c r="AB48" s="19" t="s">
        <v>65</v>
      </c>
      <c r="AC48" s="19"/>
      <c r="AD48" s="19">
        <v>2006</v>
      </c>
      <c r="AE48" s="19">
        <f>D48-AD48</f>
        <v>6</v>
      </c>
      <c r="AF48" s="18" t="s">
        <v>298</v>
      </c>
      <c r="AG48" s="16" t="s">
        <v>176</v>
      </c>
      <c r="AH48" s="16" t="s">
        <v>299</v>
      </c>
      <c r="AI48" s="18" t="s">
        <v>69</v>
      </c>
      <c r="AJ48" s="18" t="s">
        <v>76</v>
      </c>
      <c r="AK48" s="18"/>
      <c r="AL48" s="18" t="s">
        <v>71</v>
      </c>
      <c r="AM48" s="18" t="s">
        <v>232</v>
      </c>
      <c r="AN48" s="18" t="s">
        <v>300</v>
      </c>
      <c r="AO48" s="18" t="s">
        <v>180</v>
      </c>
      <c r="AP48" s="18"/>
      <c r="AQ48" s="18" t="s">
        <v>88</v>
      </c>
      <c r="AR48" s="18" t="s">
        <v>180</v>
      </c>
      <c r="AS48" s="18" t="s">
        <v>74</v>
      </c>
      <c r="AT48" s="18"/>
      <c r="AU48" s="18" t="s">
        <v>89</v>
      </c>
      <c r="AV48" s="19" t="s">
        <v>301</v>
      </c>
      <c r="AW48" s="18" t="s">
        <v>90</v>
      </c>
      <c r="AX48" s="18"/>
      <c r="AY48" s="21">
        <v>984</v>
      </c>
      <c r="AZ48" s="21"/>
      <c r="BA48" s="19" t="s">
        <v>302</v>
      </c>
      <c r="BB48" s="19"/>
      <c r="BC48" s="19"/>
      <c r="BD48" s="19"/>
      <c r="BE48" s="19" t="s">
        <v>303</v>
      </c>
      <c r="BF48" s="19"/>
      <c r="BG48" s="19"/>
      <c r="BH48" s="18" t="s">
        <v>88</v>
      </c>
      <c r="BI48" s="20" t="s">
        <v>77</v>
      </c>
      <c r="BJ48" s="19"/>
    </row>
    <row r="49" spans="1:62" s="22" customFormat="1" ht="14.1" customHeight="1" x14ac:dyDescent="0.2">
      <c r="A49" s="25">
        <v>191</v>
      </c>
      <c r="B49" s="13" t="s">
        <v>451</v>
      </c>
      <c r="C49" s="14" t="s">
        <v>452</v>
      </c>
      <c r="D49" s="27">
        <v>2010</v>
      </c>
      <c r="E49" s="30" t="s">
        <v>453</v>
      </c>
      <c r="F49" s="30" t="s">
        <v>63</v>
      </c>
      <c r="G49" s="17"/>
      <c r="H49" s="18" t="s">
        <v>438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1</v>
      </c>
      <c r="X49" s="18">
        <v>1</v>
      </c>
      <c r="Y49" s="18">
        <v>0</v>
      </c>
      <c r="Z49" s="18">
        <v>0</v>
      </c>
      <c r="AA49" s="18">
        <v>0</v>
      </c>
      <c r="AB49" s="19" t="s">
        <v>65</v>
      </c>
      <c r="AC49" s="19"/>
      <c r="AD49" s="19">
        <v>2005</v>
      </c>
      <c r="AE49" s="19">
        <f>D49-AD49</f>
        <v>5</v>
      </c>
      <c r="AF49" s="18" t="s">
        <v>220</v>
      </c>
      <c r="AG49" s="16" t="s">
        <v>221</v>
      </c>
      <c r="AH49" s="16" t="s">
        <v>454</v>
      </c>
      <c r="AI49" s="18" t="s">
        <v>69</v>
      </c>
      <c r="AJ49" s="18" t="s">
        <v>70</v>
      </c>
      <c r="AK49" s="18"/>
      <c r="AL49" s="18" t="s">
        <v>71</v>
      </c>
      <c r="AM49" s="18"/>
      <c r="AN49" s="17" t="s">
        <v>126</v>
      </c>
      <c r="AO49" s="18" t="s">
        <v>153</v>
      </c>
      <c r="AP49" s="18"/>
      <c r="AQ49" s="18"/>
      <c r="AR49" s="18" t="s">
        <v>153</v>
      </c>
      <c r="AS49" s="18" t="s">
        <v>74</v>
      </c>
      <c r="AT49" s="18"/>
      <c r="AU49" s="18" t="s">
        <v>89</v>
      </c>
      <c r="AV49" s="19"/>
      <c r="AW49" s="18" t="s">
        <v>82</v>
      </c>
      <c r="AX49" s="18" t="s">
        <v>455</v>
      </c>
      <c r="AY49" s="21">
        <v>46</v>
      </c>
      <c r="AZ49" s="21"/>
      <c r="BA49" s="19" t="s">
        <v>456</v>
      </c>
      <c r="BB49" s="19"/>
      <c r="BC49" s="19"/>
      <c r="BD49" s="19"/>
      <c r="BE49" s="19"/>
      <c r="BF49" s="19"/>
      <c r="BG49" s="19"/>
      <c r="BH49" s="18" t="s">
        <v>76</v>
      </c>
      <c r="BI49" s="20" t="s">
        <v>77</v>
      </c>
      <c r="BJ49" s="19" t="s">
        <v>457</v>
      </c>
    </row>
    <row r="50" spans="1:62" s="22" customFormat="1" ht="14.1" customHeight="1" x14ac:dyDescent="0.2">
      <c r="A50" s="25">
        <v>193</v>
      </c>
      <c r="B50" s="13" t="s">
        <v>495</v>
      </c>
      <c r="C50" s="14" t="s">
        <v>496</v>
      </c>
      <c r="D50" s="27">
        <v>2011</v>
      </c>
      <c r="E50" s="28" t="s">
        <v>497</v>
      </c>
      <c r="F50" s="16" t="s">
        <v>63</v>
      </c>
      <c r="G50" s="17"/>
      <c r="H50" s="18" t="s">
        <v>498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1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1</v>
      </c>
      <c r="AA50" s="18">
        <v>0</v>
      </c>
      <c r="AB50" s="19" t="s">
        <v>65</v>
      </c>
      <c r="AC50" s="19"/>
      <c r="AD50" s="19">
        <v>2008</v>
      </c>
      <c r="AE50" s="19">
        <f>D50-AD50</f>
        <v>3</v>
      </c>
      <c r="AF50" s="18" t="s">
        <v>66</v>
      </c>
      <c r="AG50" s="16" t="s">
        <v>67</v>
      </c>
      <c r="AH50" s="16" t="s">
        <v>499</v>
      </c>
      <c r="AI50" s="18" t="s">
        <v>86</v>
      </c>
      <c r="AJ50" s="18" t="s">
        <v>70</v>
      </c>
      <c r="AK50" s="18"/>
      <c r="AL50" s="18" t="s">
        <v>71</v>
      </c>
      <c r="AM50" s="18"/>
      <c r="AN50" s="18" t="s">
        <v>72</v>
      </c>
      <c r="AP50" s="18" t="s">
        <v>289</v>
      </c>
      <c r="AQ50" s="18"/>
      <c r="AR50" s="18" t="s">
        <v>289</v>
      </c>
      <c r="AS50" s="18" t="s">
        <v>166</v>
      </c>
      <c r="AT50" s="18" t="s">
        <v>500</v>
      </c>
      <c r="AU50" s="18" t="s">
        <v>89</v>
      </c>
      <c r="AV50" s="19"/>
      <c r="AW50" s="18" t="s">
        <v>82</v>
      </c>
      <c r="AX50" s="18" t="s">
        <v>111</v>
      </c>
      <c r="AY50" s="21" t="s">
        <v>501</v>
      </c>
      <c r="AZ50" s="21">
        <v>0</v>
      </c>
      <c r="BA50" s="19"/>
      <c r="BB50" s="19"/>
      <c r="BC50" s="19"/>
      <c r="BD50" s="34"/>
      <c r="BE50" s="19"/>
      <c r="BF50" s="19"/>
      <c r="BG50" s="19" t="s">
        <v>502</v>
      </c>
      <c r="BH50" s="18" t="s">
        <v>88</v>
      </c>
      <c r="BI50" s="20" t="s">
        <v>77</v>
      </c>
      <c r="BJ50" s="19"/>
    </row>
    <row r="51" spans="1:62" s="22" customFormat="1" ht="14.1" customHeight="1" x14ac:dyDescent="0.2">
      <c r="A51" s="25">
        <v>196</v>
      </c>
      <c r="B51" s="13" t="s">
        <v>616</v>
      </c>
      <c r="C51" s="14" t="s">
        <v>617</v>
      </c>
      <c r="D51" s="27">
        <v>2013</v>
      </c>
      <c r="E51" s="30" t="s">
        <v>618</v>
      </c>
      <c r="F51" s="30" t="s">
        <v>63</v>
      </c>
      <c r="G51" s="17"/>
      <c r="H51" s="18" t="s">
        <v>619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1</v>
      </c>
      <c r="V51" s="18">
        <v>0</v>
      </c>
      <c r="W51" s="18">
        <v>1</v>
      </c>
      <c r="X51" s="18">
        <v>0</v>
      </c>
      <c r="Y51" s="18">
        <v>1</v>
      </c>
      <c r="Z51" s="18">
        <v>1</v>
      </c>
      <c r="AA51" s="18">
        <v>0</v>
      </c>
      <c r="AB51" s="19" t="s">
        <v>65</v>
      </c>
      <c r="AC51" s="19"/>
      <c r="AD51" s="19">
        <v>2011</v>
      </c>
      <c r="AE51" s="19">
        <f>D51-AD51</f>
        <v>2</v>
      </c>
      <c r="AF51" s="18" t="s">
        <v>620</v>
      </c>
      <c r="AG51" s="16" t="s">
        <v>97</v>
      </c>
      <c r="AH51" s="16" t="s">
        <v>621</v>
      </c>
      <c r="AI51" s="18" t="s">
        <v>69</v>
      </c>
      <c r="AJ51" s="18" t="s">
        <v>70</v>
      </c>
      <c r="AK51" s="18"/>
      <c r="AL51" s="18" t="s">
        <v>71</v>
      </c>
      <c r="AM51" s="18"/>
      <c r="AN51" s="18" t="s">
        <v>72</v>
      </c>
      <c r="AO51" s="18"/>
      <c r="AP51" s="18" t="s">
        <v>108</v>
      </c>
      <c r="AQ51" s="18"/>
      <c r="AR51" s="18" t="s">
        <v>108</v>
      </c>
      <c r="AS51" s="18" t="s">
        <v>166</v>
      </c>
      <c r="AT51" s="18" t="s">
        <v>557</v>
      </c>
      <c r="AU51" s="18" t="s">
        <v>89</v>
      </c>
      <c r="AV51" s="19"/>
      <c r="AW51" s="18" t="s">
        <v>82</v>
      </c>
      <c r="AX51" s="18" t="s">
        <v>111</v>
      </c>
      <c r="AY51" s="21">
        <v>100</v>
      </c>
      <c r="AZ51" s="21"/>
      <c r="BA51" s="19" t="s">
        <v>622</v>
      </c>
      <c r="BB51" s="19"/>
      <c r="BC51" s="19"/>
      <c r="BD51" s="19"/>
      <c r="BE51" s="19"/>
      <c r="BF51" s="19"/>
      <c r="BG51" s="19"/>
      <c r="BH51" s="18" t="s">
        <v>88</v>
      </c>
      <c r="BI51" s="20" t="s">
        <v>77</v>
      </c>
      <c r="BJ51" s="19"/>
    </row>
    <row r="52" spans="1:62" s="22" customFormat="1" ht="14.1" customHeight="1" x14ac:dyDescent="0.2">
      <c r="A52" s="12">
        <v>199</v>
      </c>
      <c r="B52" s="13" t="s">
        <v>316</v>
      </c>
      <c r="C52" s="14" t="s">
        <v>317</v>
      </c>
      <c r="D52" s="27">
        <v>2012</v>
      </c>
      <c r="E52" s="28" t="s">
        <v>318</v>
      </c>
      <c r="F52" s="16" t="s">
        <v>149</v>
      </c>
      <c r="G52" s="17"/>
      <c r="H52" s="18" t="s">
        <v>319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1</v>
      </c>
      <c r="Y52" s="18">
        <v>0</v>
      </c>
      <c r="Z52" s="18">
        <v>0</v>
      </c>
      <c r="AA52" s="18">
        <v>0</v>
      </c>
      <c r="AB52" s="19" t="s">
        <v>65</v>
      </c>
      <c r="AC52" s="19"/>
      <c r="AD52" s="19"/>
      <c r="AE52" s="19"/>
      <c r="AF52" s="18" t="s">
        <v>220</v>
      </c>
      <c r="AG52" s="16" t="s">
        <v>221</v>
      </c>
      <c r="AH52" s="16" t="s">
        <v>313</v>
      </c>
      <c r="AI52" s="18" t="s">
        <v>69</v>
      </c>
      <c r="AJ52" s="18" t="s">
        <v>70</v>
      </c>
      <c r="AK52" s="18"/>
      <c r="AL52" s="18" t="s">
        <v>71</v>
      </c>
      <c r="AM52" s="18"/>
      <c r="AN52" s="18" t="s">
        <v>72</v>
      </c>
      <c r="AO52" s="20"/>
      <c r="AP52" s="18" t="s">
        <v>108</v>
      </c>
      <c r="AQ52" s="18"/>
      <c r="AR52" s="18" t="s">
        <v>108</v>
      </c>
      <c r="AS52" s="18" t="s">
        <v>74</v>
      </c>
      <c r="AT52" s="18"/>
      <c r="AU52" s="18" t="s">
        <v>256</v>
      </c>
      <c r="AV52" s="19" t="s">
        <v>104</v>
      </c>
      <c r="AW52" s="18" t="s">
        <v>82</v>
      </c>
      <c r="AX52" s="18" t="s">
        <v>104</v>
      </c>
      <c r="AY52" s="21">
        <v>50</v>
      </c>
      <c r="AZ52" s="21">
        <v>26</v>
      </c>
      <c r="BA52" s="19">
        <f>AZ52/AY52</f>
        <v>0.52</v>
      </c>
      <c r="BB52" s="19"/>
      <c r="BC52" s="19"/>
      <c r="BD52" s="19"/>
      <c r="BE52" s="19" t="s">
        <v>320</v>
      </c>
      <c r="BF52" s="19"/>
      <c r="BG52" s="19"/>
      <c r="BH52" s="18" t="s">
        <v>70</v>
      </c>
      <c r="BI52" s="20"/>
      <c r="BJ52" s="19"/>
    </row>
    <row r="53" spans="1:62" s="22" customFormat="1" ht="14.1" customHeight="1" x14ac:dyDescent="0.2">
      <c r="A53" s="25">
        <v>205</v>
      </c>
      <c r="B53" s="26" t="s">
        <v>715</v>
      </c>
      <c r="C53" s="14" t="s">
        <v>716</v>
      </c>
      <c r="D53" s="27">
        <v>2006</v>
      </c>
      <c r="E53" s="30" t="s">
        <v>717</v>
      </c>
      <c r="F53" s="16" t="s">
        <v>63</v>
      </c>
      <c r="G53" s="17"/>
      <c r="H53" s="18" t="s">
        <v>718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1</v>
      </c>
      <c r="Y53" s="18">
        <v>0</v>
      </c>
      <c r="Z53" s="18">
        <v>0</v>
      </c>
      <c r="AA53" s="18">
        <v>0</v>
      </c>
      <c r="AB53" s="19" t="s">
        <v>65</v>
      </c>
      <c r="AC53" s="19"/>
      <c r="AD53" s="19">
        <v>2004</v>
      </c>
      <c r="AE53" s="19">
        <f>D53-AD53</f>
        <v>2</v>
      </c>
      <c r="AF53" s="18" t="s">
        <v>220</v>
      </c>
      <c r="AG53" s="16" t="s">
        <v>221</v>
      </c>
      <c r="AH53" s="16" t="s">
        <v>719</v>
      </c>
      <c r="AI53" s="18" t="s">
        <v>69</v>
      </c>
      <c r="AJ53" s="18" t="s">
        <v>70</v>
      </c>
      <c r="AK53" s="18" t="s">
        <v>556</v>
      </c>
      <c r="AL53" s="18" t="s">
        <v>71</v>
      </c>
      <c r="AM53" s="18"/>
      <c r="AN53" s="18" t="s">
        <v>126</v>
      </c>
      <c r="AO53" s="18" t="s">
        <v>153</v>
      </c>
      <c r="AP53" s="18"/>
      <c r="AQ53" s="18"/>
      <c r="AR53" s="18" t="s">
        <v>153</v>
      </c>
      <c r="AS53" s="18" t="s">
        <v>166</v>
      </c>
      <c r="AT53" s="18"/>
      <c r="AU53" s="18" t="s">
        <v>89</v>
      </c>
      <c r="AV53" s="19"/>
      <c r="AW53" s="18" t="s">
        <v>167</v>
      </c>
      <c r="AX53" s="18"/>
      <c r="AY53" s="21">
        <v>780</v>
      </c>
      <c r="AZ53" s="21">
        <v>258</v>
      </c>
      <c r="BA53" s="19">
        <v>33.1</v>
      </c>
      <c r="BB53" s="19"/>
      <c r="BC53" s="19"/>
      <c r="BD53" s="19"/>
      <c r="BE53" s="19" t="s">
        <v>720</v>
      </c>
      <c r="BF53" s="19" t="s">
        <v>706</v>
      </c>
      <c r="BG53" s="19"/>
      <c r="BH53" s="18" t="s">
        <v>88</v>
      </c>
      <c r="BI53" s="20" t="s">
        <v>154</v>
      </c>
      <c r="BJ53" s="19"/>
    </row>
    <row r="54" spans="1:62" s="22" customFormat="1" ht="14.1" customHeight="1" x14ac:dyDescent="0.2">
      <c r="A54" s="25">
        <v>206</v>
      </c>
      <c r="B54" s="26" t="s">
        <v>562</v>
      </c>
      <c r="C54" s="14" t="s">
        <v>563</v>
      </c>
      <c r="D54" s="27">
        <v>2012</v>
      </c>
      <c r="E54" s="30" t="s">
        <v>375</v>
      </c>
      <c r="F54" s="30" t="s">
        <v>63</v>
      </c>
      <c r="G54" s="17"/>
      <c r="H54" s="18" t="s">
        <v>554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1</v>
      </c>
      <c r="V54" s="18">
        <v>0</v>
      </c>
      <c r="W54" s="18">
        <v>0</v>
      </c>
      <c r="X54" s="18">
        <v>0</v>
      </c>
      <c r="Y54" s="18">
        <v>1</v>
      </c>
      <c r="Z54" s="18">
        <v>0</v>
      </c>
      <c r="AA54" s="18">
        <v>0</v>
      </c>
      <c r="AB54" s="19" t="s">
        <v>160</v>
      </c>
      <c r="AC54" s="19"/>
      <c r="AD54" s="19">
        <v>2008</v>
      </c>
      <c r="AE54" s="19">
        <f>D54-AD54</f>
        <v>4</v>
      </c>
      <c r="AF54" s="18" t="s">
        <v>220</v>
      </c>
      <c r="AG54" s="16" t="s">
        <v>221</v>
      </c>
      <c r="AH54" s="16" t="s">
        <v>564</v>
      </c>
      <c r="AI54" s="18" t="s">
        <v>69</v>
      </c>
      <c r="AJ54" s="18" t="s">
        <v>76</v>
      </c>
      <c r="AK54" s="18"/>
      <c r="AL54" s="18" t="s">
        <v>71</v>
      </c>
      <c r="AM54" s="18"/>
      <c r="AN54" s="17" t="s">
        <v>126</v>
      </c>
      <c r="AO54" s="18" t="s">
        <v>153</v>
      </c>
      <c r="AP54" s="18"/>
      <c r="AQ54" s="18"/>
      <c r="AR54" s="18" t="s">
        <v>153</v>
      </c>
      <c r="AS54" s="18" t="s">
        <v>166</v>
      </c>
      <c r="AT54" s="18"/>
      <c r="AU54" s="18" t="s">
        <v>89</v>
      </c>
      <c r="AV54" s="19"/>
      <c r="AW54" s="18" t="s">
        <v>90</v>
      </c>
      <c r="AX54" s="18"/>
      <c r="AY54" s="21">
        <v>282</v>
      </c>
      <c r="AZ54" s="21">
        <v>20</v>
      </c>
      <c r="BA54" s="19">
        <v>7.1</v>
      </c>
      <c r="BB54" s="19"/>
      <c r="BC54" s="19"/>
      <c r="BD54" s="19"/>
      <c r="BE54" s="19" t="s">
        <v>565</v>
      </c>
      <c r="BF54" s="19"/>
      <c r="BG54" s="19"/>
      <c r="BH54" s="18" t="s">
        <v>76</v>
      </c>
      <c r="BI54" s="20" t="s">
        <v>77</v>
      </c>
      <c r="BJ54" s="19"/>
    </row>
    <row r="55" spans="1:62" s="22" customFormat="1" ht="14.1" customHeight="1" x14ac:dyDescent="0.2">
      <c r="A55" s="25">
        <v>207</v>
      </c>
      <c r="B55" s="26" t="s">
        <v>443</v>
      </c>
      <c r="C55" s="14" t="s">
        <v>444</v>
      </c>
      <c r="D55" s="27">
        <v>2012</v>
      </c>
      <c r="E55" s="30" t="s">
        <v>445</v>
      </c>
      <c r="F55" s="16" t="s">
        <v>63</v>
      </c>
      <c r="G55" s="17"/>
      <c r="H55" s="18" t="s">
        <v>438</v>
      </c>
      <c r="I55" s="18">
        <v>0</v>
      </c>
      <c r="J55" s="18">
        <v>0</v>
      </c>
      <c r="K55" s="18">
        <v>0</v>
      </c>
      <c r="L55" s="18">
        <v>0</v>
      </c>
      <c r="M55" s="18">
        <v>1</v>
      </c>
      <c r="N55" s="18">
        <v>0</v>
      </c>
      <c r="O55" s="18">
        <v>0</v>
      </c>
      <c r="P55" s="18">
        <v>0</v>
      </c>
      <c r="Q55" s="18">
        <v>1</v>
      </c>
      <c r="R55" s="18">
        <v>1</v>
      </c>
      <c r="S55" s="18">
        <v>0</v>
      </c>
      <c r="T55" s="18">
        <v>0</v>
      </c>
      <c r="U55" s="18">
        <v>0</v>
      </c>
      <c r="V55" s="18">
        <v>0</v>
      </c>
      <c r="W55" s="18">
        <v>1</v>
      </c>
      <c r="X55" s="18">
        <v>1</v>
      </c>
      <c r="Y55" s="18">
        <v>0</v>
      </c>
      <c r="Z55" s="18">
        <v>0</v>
      </c>
      <c r="AA55" s="18">
        <v>0</v>
      </c>
      <c r="AB55" s="19" t="s">
        <v>65</v>
      </c>
      <c r="AC55" s="19"/>
      <c r="AD55" s="19">
        <v>2010</v>
      </c>
      <c r="AE55" s="19">
        <f>D55-AD55</f>
        <v>2</v>
      </c>
      <c r="AF55" s="18" t="s">
        <v>368</v>
      </c>
      <c r="AG55" s="16" t="s">
        <v>134</v>
      </c>
      <c r="AH55" s="16" t="s">
        <v>446</v>
      </c>
      <c r="AI55" s="18" t="s">
        <v>69</v>
      </c>
      <c r="AJ55" s="18" t="s">
        <v>76</v>
      </c>
      <c r="AK55" s="18"/>
      <c r="AL55" s="18" t="s">
        <v>71</v>
      </c>
      <c r="AM55" s="18"/>
      <c r="AN55" s="17" t="s">
        <v>72</v>
      </c>
      <c r="AO55" s="18"/>
      <c r="AP55" s="18" t="s">
        <v>370</v>
      </c>
      <c r="AQ55" s="18"/>
      <c r="AR55" s="18" t="s">
        <v>370</v>
      </c>
      <c r="AS55" s="18" t="s">
        <v>74</v>
      </c>
      <c r="AT55" s="18"/>
      <c r="AU55" s="18" t="s">
        <v>89</v>
      </c>
      <c r="AV55" s="19"/>
      <c r="AW55" s="18" t="s">
        <v>82</v>
      </c>
      <c r="AX55" s="18" t="s">
        <v>447</v>
      </c>
      <c r="AY55" s="21" t="s">
        <v>448</v>
      </c>
      <c r="AZ55" s="21" t="s">
        <v>449</v>
      </c>
      <c r="BA55" s="19"/>
      <c r="BB55" s="19"/>
      <c r="BC55" s="19"/>
      <c r="BD55" s="19"/>
      <c r="BE55" s="19" t="s">
        <v>450</v>
      </c>
      <c r="BF55" s="19"/>
      <c r="BG55" s="19"/>
      <c r="BH55" s="18" t="s">
        <v>76</v>
      </c>
      <c r="BI55" s="20" t="s">
        <v>77</v>
      </c>
      <c r="BJ55" s="19"/>
    </row>
    <row r="56" spans="1:62" s="22" customFormat="1" ht="14.1" customHeight="1" x14ac:dyDescent="0.2">
      <c r="A56" s="25">
        <v>222</v>
      </c>
      <c r="B56" s="26" t="s">
        <v>192</v>
      </c>
      <c r="C56" s="14" t="s">
        <v>193</v>
      </c>
      <c r="D56" s="27">
        <v>2011</v>
      </c>
      <c r="E56" s="30" t="s">
        <v>194</v>
      </c>
      <c r="F56" s="30" t="s">
        <v>63</v>
      </c>
      <c r="G56" s="17"/>
      <c r="H56" s="18" t="s">
        <v>195</v>
      </c>
      <c r="I56" s="18">
        <v>0</v>
      </c>
      <c r="J56" s="18">
        <v>0</v>
      </c>
      <c r="K56" s="18">
        <v>1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1</v>
      </c>
      <c r="Z56" s="18">
        <v>0</v>
      </c>
      <c r="AA56" s="18">
        <v>0</v>
      </c>
      <c r="AB56" s="19" t="s">
        <v>160</v>
      </c>
      <c r="AC56" s="19"/>
      <c r="AD56" s="19"/>
      <c r="AE56" s="19"/>
      <c r="AF56" s="18" t="s">
        <v>196</v>
      </c>
      <c r="AG56" s="16" t="s">
        <v>176</v>
      </c>
      <c r="AH56" s="16" t="s">
        <v>197</v>
      </c>
      <c r="AI56" s="18" t="s">
        <v>178</v>
      </c>
      <c r="AJ56" s="18" t="s">
        <v>70</v>
      </c>
      <c r="AK56" s="18"/>
      <c r="AL56" s="18" t="s">
        <v>71</v>
      </c>
      <c r="AM56" s="18"/>
      <c r="AN56" s="18" t="s">
        <v>164</v>
      </c>
      <c r="AO56" s="18" t="s">
        <v>180</v>
      </c>
      <c r="AP56" s="18"/>
      <c r="AQ56" s="18"/>
      <c r="AR56" s="18" t="s">
        <v>180</v>
      </c>
      <c r="AS56" s="18" t="s">
        <v>166</v>
      </c>
      <c r="AT56" s="18"/>
      <c r="AU56" s="18" t="s">
        <v>89</v>
      </c>
      <c r="AV56" s="19"/>
      <c r="AW56" s="18" t="s">
        <v>90</v>
      </c>
      <c r="AX56" s="18"/>
      <c r="AY56" s="21" t="s">
        <v>198</v>
      </c>
      <c r="AZ56" s="21" t="s">
        <v>199</v>
      </c>
      <c r="BA56" s="19" t="s">
        <v>200</v>
      </c>
      <c r="BB56" s="19"/>
      <c r="BC56" s="19"/>
      <c r="BD56" s="19"/>
      <c r="BE56" s="19" t="s">
        <v>201</v>
      </c>
      <c r="BF56" s="19"/>
      <c r="BG56" s="19"/>
      <c r="BH56" s="18" t="s">
        <v>76</v>
      </c>
      <c r="BI56" s="20" t="s">
        <v>77</v>
      </c>
      <c r="BJ56" s="19"/>
    </row>
    <row r="57" spans="1:62" s="22" customFormat="1" ht="14.1" customHeight="1" x14ac:dyDescent="0.2">
      <c r="A57" s="25">
        <v>226</v>
      </c>
      <c r="B57" s="26" t="s">
        <v>663</v>
      </c>
      <c r="C57" s="14" t="s">
        <v>664</v>
      </c>
      <c r="D57" s="27">
        <v>2010</v>
      </c>
      <c r="E57" s="28" t="s">
        <v>665</v>
      </c>
      <c r="F57" s="16" t="s">
        <v>149</v>
      </c>
      <c r="G57" s="17"/>
      <c r="H57" s="18" t="s">
        <v>19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1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1</v>
      </c>
      <c r="AA57" s="18">
        <v>0</v>
      </c>
      <c r="AB57" s="19" t="s">
        <v>65</v>
      </c>
      <c r="AC57" s="19" t="s">
        <v>666</v>
      </c>
      <c r="AD57" s="19">
        <v>2007</v>
      </c>
      <c r="AE57" s="19">
        <f>D57-AD57</f>
        <v>3</v>
      </c>
      <c r="AF57" s="18" t="s">
        <v>220</v>
      </c>
      <c r="AG57" s="16" t="s">
        <v>221</v>
      </c>
      <c r="AH57" s="30" t="s">
        <v>667</v>
      </c>
      <c r="AI57" s="18" t="s">
        <v>69</v>
      </c>
      <c r="AJ57" s="18" t="s">
        <v>70</v>
      </c>
      <c r="AK57" s="18"/>
      <c r="AL57" s="18" t="s">
        <v>71</v>
      </c>
      <c r="AM57" s="18"/>
      <c r="AN57" s="18" t="s">
        <v>72</v>
      </c>
      <c r="AO57" s="18"/>
      <c r="AP57" s="18" t="s">
        <v>656</v>
      </c>
      <c r="AQ57" s="18"/>
      <c r="AR57" s="18" t="s">
        <v>656</v>
      </c>
      <c r="AS57" s="18"/>
      <c r="AT57" s="18"/>
      <c r="AU57" s="18" t="s">
        <v>256</v>
      </c>
      <c r="AV57" s="19" t="s">
        <v>666</v>
      </c>
      <c r="AW57" s="18" t="s">
        <v>82</v>
      </c>
      <c r="AX57" s="18" t="s">
        <v>668</v>
      </c>
      <c r="AY57" s="21">
        <v>16</v>
      </c>
      <c r="AZ57" s="21">
        <v>0</v>
      </c>
      <c r="BA57" s="19"/>
      <c r="BB57" s="19"/>
      <c r="BC57" s="19"/>
      <c r="BD57" s="19"/>
      <c r="BE57" s="19"/>
      <c r="BF57" s="19"/>
      <c r="BG57" s="19"/>
      <c r="BH57" s="18" t="s">
        <v>70</v>
      </c>
      <c r="BI57" s="20"/>
      <c r="BJ57" s="19"/>
    </row>
    <row r="58" spans="1:62" s="22" customFormat="1" ht="14.1" customHeight="1" x14ac:dyDescent="0.2">
      <c r="A58" s="25">
        <v>227</v>
      </c>
      <c r="B58" s="26" t="s">
        <v>836</v>
      </c>
      <c r="C58" s="14" t="s">
        <v>837</v>
      </c>
      <c r="D58" s="27">
        <v>2008</v>
      </c>
      <c r="E58" s="28" t="s">
        <v>838</v>
      </c>
      <c r="F58" s="16" t="s">
        <v>63</v>
      </c>
      <c r="G58" s="17"/>
      <c r="H58" s="18" t="s">
        <v>829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1</v>
      </c>
      <c r="X58" s="18">
        <v>1</v>
      </c>
      <c r="Y58" s="18">
        <v>0</v>
      </c>
      <c r="Z58" s="18">
        <v>0</v>
      </c>
      <c r="AA58" s="18">
        <v>0</v>
      </c>
      <c r="AB58" s="19" t="s">
        <v>65</v>
      </c>
      <c r="AC58" s="19"/>
      <c r="AD58" s="19">
        <v>2004</v>
      </c>
      <c r="AE58" s="19">
        <f>D58-AD58</f>
        <v>4</v>
      </c>
      <c r="AF58" s="18" t="s">
        <v>326</v>
      </c>
      <c r="AG58" s="16" t="s">
        <v>221</v>
      </c>
      <c r="AH58" s="16" t="s">
        <v>839</v>
      </c>
      <c r="AI58" s="18" t="s">
        <v>69</v>
      </c>
      <c r="AJ58" s="18" t="s">
        <v>76</v>
      </c>
      <c r="AK58" s="18"/>
      <c r="AL58" s="18" t="s">
        <v>71</v>
      </c>
      <c r="AM58" s="18"/>
      <c r="AN58" s="18" t="s">
        <v>126</v>
      </c>
      <c r="AO58" s="18" t="s">
        <v>344</v>
      </c>
      <c r="AP58" s="18"/>
      <c r="AQ58" s="18"/>
      <c r="AR58" s="18" t="s">
        <v>344</v>
      </c>
      <c r="AS58" s="18" t="s">
        <v>74</v>
      </c>
      <c r="AT58" s="18"/>
      <c r="AU58" s="18" t="s">
        <v>89</v>
      </c>
      <c r="AV58" s="19"/>
      <c r="AW58" s="18" t="s">
        <v>90</v>
      </c>
      <c r="AX58" s="18"/>
      <c r="AY58" s="21">
        <v>393</v>
      </c>
      <c r="AZ58" s="21" t="s">
        <v>840</v>
      </c>
      <c r="BA58" s="19" t="s">
        <v>841</v>
      </c>
      <c r="BB58" s="19"/>
      <c r="BC58" s="19"/>
      <c r="BD58" s="34"/>
      <c r="BE58" s="19" t="s">
        <v>842</v>
      </c>
      <c r="BF58" s="19"/>
      <c r="BG58" s="19"/>
      <c r="BH58" s="18" t="s">
        <v>76</v>
      </c>
      <c r="BI58" s="20" t="s">
        <v>154</v>
      </c>
      <c r="BJ58" s="19" t="s">
        <v>843</v>
      </c>
    </row>
    <row r="59" spans="1:62" s="22" customFormat="1" ht="14.1" customHeight="1" x14ac:dyDescent="0.2">
      <c r="A59" s="25">
        <v>228</v>
      </c>
      <c r="B59" s="26" t="s">
        <v>844</v>
      </c>
      <c r="C59" s="14" t="s">
        <v>845</v>
      </c>
      <c r="D59" s="27">
        <v>2012</v>
      </c>
      <c r="E59" s="28" t="s">
        <v>533</v>
      </c>
      <c r="F59" s="30" t="s">
        <v>63</v>
      </c>
      <c r="G59" s="17"/>
      <c r="H59" s="18" t="s">
        <v>829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1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1</v>
      </c>
      <c r="X59" s="18">
        <v>1</v>
      </c>
      <c r="Y59" s="18">
        <v>0</v>
      </c>
      <c r="Z59" s="18">
        <v>0</v>
      </c>
      <c r="AA59" s="18">
        <v>0</v>
      </c>
      <c r="AB59" s="19" t="s">
        <v>65</v>
      </c>
      <c r="AC59" s="19"/>
      <c r="AD59" s="19">
        <v>2010</v>
      </c>
      <c r="AE59" s="19">
        <f>D59-AD59</f>
        <v>2</v>
      </c>
      <c r="AF59" s="18" t="s">
        <v>220</v>
      </c>
      <c r="AG59" s="16" t="s">
        <v>221</v>
      </c>
      <c r="AH59" s="16" t="s">
        <v>846</v>
      </c>
      <c r="AI59" s="18" t="s">
        <v>69</v>
      </c>
      <c r="AJ59" s="18" t="s">
        <v>76</v>
      </c>
      <c r="AK59" s="18"/>
      <c r="AL59" s="18" t="s">
        <v>71</v>
      </c>
      <c r="AM59" s="18"/>
      <c r="AN59" s="17" t="s">
        <v>126</v>
      </c>
      <c r="AO59" s="18" t="s">
        <v>344</v>
      </c>
      <c r="AP59" s="18"/>
      <c r="AQ59" s="18"/>
      <c r="AR59" s="18" t="s">
        <v>344</v>
      </c>
      <c r="AS59" s="18" t="s">
        <v>74</v>
      </c>
      <c r="AT59" s="18"/>
      <c r="AU59" s="18" t="s">
        <v>89</v>
      </c>
      <c r="AV59" s="19" t="s">
        <v>301</v>
      </c>
      <c r="AW59" s="18" t="s">
        <v>82</v>
      </c>
      <c r="AX59" s="18" t="s">
        <v>847</v>
      </c>
      <c r="AY59" s="21" t="s">
        <v>848</v>
      </c>
      <c r="AZ59" s="21" t="s">
        <v>849</v>
      </c>
      <c r="BA59" s="19" t="s">
        <v>850</v>
      </c>
      <c r="BB59" s="19"/>
      <c r="BC59" s="19"/>
      <c r="BD59" s="20"/>
      <c r="BE59" s="19" t="s">
        <v>851</v>
      </c>
      <c r="BF59" s="19"/>
      <c r="BG59" s="19"/>
      <c r="BH59" s="18" t="s">
        <v>76</v>
      </c>
      <c r="BI59" s="20" t="s">
        <v>154</v>
      </c>
      <c r="BJ59" s="19" t="s">
        <v>852</v>
      </c>
    </row>
    <row r="60" spans="1:62" s="22" customFormat="1" ht="14.1" customHeight="1" x14ac:dyDescent="0.2">
      <c r="A60" s="25">
        <v>230</v>
      </c>
      <c r="B60" s="26" t="s">
        <v>652</v>
      </c>
      <c r="C60" s="14" t="s">
        <v>653</v>
      </c>
      <c r="D60" s="27">
        <v>2013</v>
      </c>
      <c r="E60" s="30" t="s">
        <v>654</v>
      </c>
      <c r="F60" s="16" t="s">
        <v>63</v>
      </c>
      <c r="G60" s="17"/>
      <c r="H60" s="18" t="s">
        <v>19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1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1</v>
      </c>
      <c r="AA60" s="18">
        <v>0</v>
      </c>
      <c r="AB60" s="19" t="s">
        <v>65</v>
      </c>
      <c r="AC60" s="19" t="s">
        <v>646</v>
      </c>
      <c r="AD60" s="19">
        <v>2010</v>
      </c>
      <c r="AE60" s="19">
        <f>D60-AD60</f>
        <v>3</v>
      </c>
      <c r="AF60" s="18" t="s">
        <v>133</v>
      </c>
      <c r="AG60" s="16" t="s">
        <v>134</v>
      </c>
      <c r="AH60" s="16" t="s">
        <v>655</v>
      </c>
      <c r="AI60" s="18" t="s">
        <v>86</v>
      </c>
      <c r="AJ60" s="18" t="s">
        <v>76</v>
      </c>
      <c r="AK60" s="18"/>
      <c r="AL60" s="18" t="s">
        <v>71</v>
      </c>
      <c r="AM60" s="18"/>
      <c r="AN60" s="17" t="s">
        <v>72</v>
      </c>
      <c r="AO60" s="18"/>
      <c r="AP60" s="18" t="s">
        <v>656</v>
      </c>
      <c r="AQ60" s="18"/>
      <c r="AR60" s="18" t="s">
        <v>656</v>
      </c>
      <c r="AS60" s="18" t="s">
        <v>74</v>
      </c>
      <c r="AT60" s="18"/>
      <c r="AU60" s="18" t="s">
        <v>657</v>
      </c>
      <c r="AV60" s="19" t="s">
        <v>658</v>
      </c>
      <c r="AW60" s="18" t="s">
        <v>466</v>
      </c>
      <c r="AX60" s="18" t="s">
        <v>659</v>
      </c>
      <c r="AY60" s="21">
        <v>31702</v>
      </c>
      <c r="AZ60" s="21"/>
      <c r="BA60" s="19" t="s">
        <v>660</v>
      </c>
      <c r="BB60" s="19"/>
      <c r="BC60" s="19"/>
      <c r="BD60" s="20"/>
      <c r="BE60" s="19" t="s">
        <v>661</v>
      </c>
      <c r="BF60" s="19"/>
      <c r="BG60" s="19" t="s">
        <v>662</v>
      </c>
      <c r="BH60" s="18" t="s">
        <v>76</v>
      </c>
      <c r="BI60" s="20" t="s">
        <v>77</v>
      </c>
      <c r="BJ60" s="19"/>
    </row>
    <row r="61" spans="1:62" s="22" customFormat="1" ht="14.1" customHeight="1" x14ac:dyDescent="0.2">
      <c r="A61" s="25">
        <v>234</v>
      </c>
      <c r="B61" s="26" t="s">
        <v>224</v>
      </c>
      <c r="C61" s="14" t="s">
        <v>225</v>
      </c>
      <c r="D61" s="27">
        <v>2006</v>
      </c>
      <c r="E61" s="28" t="s">
        <v>226</v>
      </c>
      <c r="F61" s="16" t="s">
        <v>149</v>
      </c>
      <c r="G61" s="17"/>
      <c r="H61" s="18" t="s">
        <v>227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1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1</v>
      </c>
      <c r="Z61" s="18">
        <v>0</v>
      </c>
      <c r="AA61" s="18">
        <v>0</v>
      </c>
      <c r="AB61" s="19" t="s">
        <v>228</v>
      </c>
      <c r="AC61" s="19" t="s">
        <v>229</v>
      </c>
      <c r="AD61" s="19">
        <v>2004</v>
      </c>
      <c r="AE61" s="19">
        <f>D61-AD61</f>
        <v>2</v>
      </c>
      <c r="AF61" s="18" t="s">
        <v>230</v>
      </c>
      <c r="AG61" s="16" t="s">
        <v>176</v>
      </c>
      <c r="AH61" s="18" t="s">
        <v>231</v>
      </c>
      <c r="AI61" s="18" t="s">
        <v>86</v>
      </c>
      <c r="AJ61" s="18" t="s">
        <v>70</v>
      </c>
      <c r="AK61" s="18"/>
      <c r="AL61" s="18" t="s">
        <v>71</v>
      </c>
      <c r="AM61" s="18" t="s">
        <v>232</v>
      </c>
      <c r="AN61" s="18" t="s">
        <v>233</v>
      </c>
      <c r="AO61" s="18" t="s">
        <v>234</v>
      </c>
      <c r="AP61" s="18" t="s">
        <v>235</v>
      </c>
      <c r="AQ61" s="18" t="s">
        <v>88</v>
      </c>
      <c r="AR61" s="18" t="s">
        <v>236</v>
      </c>
      <c r="AS61" s="18" t="s">
        <v>74</v>
      </c>
      <c r="AT61" s="18"/>
      <c r="AU61" s="18" t="s">
        <v>89</v>
      </c>
      <c r="AV61" s="19" t="s">
        <v>237</v>
      </c>
      <c r="AW61" s="18" t="s">
        <v>82</v>
      </c>
      <c r="AX61" s="18" t="s">
        <v>238</v>
      </c>
      <c r="AY61" s="21" t="s">
        <v>239</v>
      </c>
      <c r="AZ61" s="21"/>
      <c r="BA61" s="19" t="s">
        <v>240</v>
      </c>
      <c r="BB61" s="19"/>
      <c r="BC61" s="19"/>
      <c r="BD61" s="19"/>
      <c r="BE61" s="19"/>
      <c r="BF61" s="19"/>
      <c r="BG61" s="19"/>
      <c r="BH61" s="18" t="s">
        <v>76</v>
      </c>
      <c r="BI61" s="20" t="s">
        <v>154</v>
      </c>
      <c r="BJ61" s="19" t="s">
        <v>241</v>
      </c>
    </row>
    <row r="62" spans="1:62" s="22" customFormat="1" ht="14.1" customHeight="1" x14ac:dyDescent="0.2">
      <c r="A62" s="25">
        <v>236</v>
      </c>
      <c r="B62" s="26" t="s">
        <v>531</v>
      </c>
      <c r="C62" s="14" t="s">
        <v>532</v>
      </c>
      <c r="D62" s="27">
        <v>2011</v>
      </c>
      <c r="E62" s="30" t="s">
        <v>533</v>
      </c>
      <c r="F62" s="28" t="s">
        <v>63</v>
      </c>
      <c r="G62" s="17"/>
      <c r="H62" s="18" t="s">
        <v>534</v>
      </c>
      <c r="I62" s="18">
        <v>1</v>
      </c>
      <c r="J62" s="18">
        <v>1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1</v>
      </c>
      <c r="Y62" s="18">
        <v>0</v>
      </c>
      <c r="Z62" s="18">
        <v>0</v>
      </c>
      <c r="AA62" s="18">
        <v>0</v>
      </c>
      <c r="AB62" s="19" t="s">
        <v>65</v>
      </c>
      <c r="AC62" s="19"/>
      <c r="AD62" s="19">
        <v>2008</v>
      </c>
      <c r="AE62" s="19">
        <f>D62-AD62</f>
        <v>3</v>
      </c>
      <c r="AF62" s="18" t="s">
        <v>220</v>
      </c>
      <c r="AG62" s="16" t="s">
        <v>221</v>
      </c>
      <c r="AH62" s="16" t="s">
        <v>529</v>
      </c>
      <c r="AI62" s="18" t="s">
        <v>69</v>
      </c>
      <c r="AJ62" s="18" t="s">
        <v>76</v>
      </c>
      <c r="AK62" s="18"/>
      <c r="AL62" s="18" t="s">
        <v>71</v>
      </c>
      <c r="AM62" s="18" t="s">
        <v>535</v>
      </c>
      <c r="AN62" s="18" t="s">
        <v>126</v>
      </c>
      <c r="AO62" s="18" t="s">
        <v>344</v>
      </c>
      <c r="AP62" s="18"/>
      <c r="AQ62" s="18"/>
      <c r="AR62" s="18" t="s">
        <v>344</v>
      </c>
      <c r="AS62" s="18" t="s">
        <v>166</v>
      </c>
      <c r="AT62" s="18"/>
      <c r="AU62" s="18" t="s">
        <v>89</v>
      </c>
      <c r="AV62" s="19"/>
      <c r="AW62" s="18" t="s">
        <v>82</v>
      </c>
      <c r="AX62" s="18" t="s">
        <v>104</v>
      </c>
      <c r="AY62" s="21">
        <v>343</v>
      </c>
      <c r="AZ62" s="21">
        <v>92</v>
      </c>
      <c r="BA62" s="19">
        <f>AZ62/AY62</f>
        <v>0.26822157434402333</v>
      </c>
      <c r="BB62" s="19"/>
      <c r="BC62" s="19"/>
      <c r="BD62" s="19"/>
      <c r="BE62" s="19"/>
      <c r="BF62" s="19"/>
      <c r="BG62" s="19"/>
      <c r="BH62" s="18" t="s">
        <v>76</v>
      </c>
      <c r="BI62" s="20" t="s">
        <v>154</v>
      </c>
      <c r="BJ62" s="19" t="s">
        <v>536</v>
      </c>
    </row>
    <row r="63" spans="1:62" s="22" customFormat="1" ht="14.1" customHeight="1" x14ac:dyDescent="0.2">
      <c r="A63" s="25">
        <v>237</v>
      </c>
      <c r="B63" s="26" t="s">
        <v>419</v>
      </c>
      <c r="C63" s="14" t="s">
        <v>420</v>
      </c>
      <c r="D63" s="27">
        <v>2011</v>
      </c>
      <c r="E63" s="28" t="s">
        <v>421</v>
      </c>
      <c r="F63" s="16" t="s">
        <v>63</v>
      </c>
      <c r="G63" s="17"/>
      <c r="H63" s="18" t="s">
        <v>409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1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1</v>
      </c>
      <c r="X63" s="18">
        <v>1</v>
      </c>
      <c r="Y63" s="18">
        <v>0</v>
      </c>
      <c r="Z63" s="18">
        <v>0</v>
      </c>
      <c r="AA63" s="18">
        <v>0</v>
      </c>
      <c r="AB63" s="19" t="s">
        <v>65</v>
      </c>
      <c r="AC63" s="19"/>
      <c r="AD63" s="19" t="s">
        <v>104</v>
      </c>
      <c r="AE63" s="19"/>
      <c r="AF63" s="18" t="s">
        <v>230</v>
      </c>
      <c r="AG63" s="16" t="s">
        <v>176</v>
      </c>
      <c r="AH63" s="16" t="s">
        <v>422</v>
      </c>
      <c r="AI63" s="18" t="s">
        <v>178</v>
      </c>
      <c r="AJ63" s="18" t="s">
        <v>70</v>
      </c>
      <c r="AK63" s="18"/>
      <c r="AL63" s="18" t="s">
        <v>71</v>
      </c>
      <c r="AM63" s="18"/>
      <c r="AN63" s="18" t="s">
        <v>164</v>
      </c>
      <c r="AO63" s="18" t="s">
        <v>423</v>
      </c>
      <c r="AP63" s="18"/>
      <c r="AQ63" s="18"/>
      <c r="AR63" s="18" t="s">
        <v>424</v>
      </c>
      <c r="AS63" s="18" t="s">
        <v>74</v>
      </c>
      <c r="AT63" s="18"/>
      <c r="AU63" s="18" t="s">
        <v>89</v>
      </c>
      <c r="AV63" s="19"/>
      <c r="AW63" s="18" t="s">
        <v>167</v>
      </c>
      <c r="AX63" s="18"/>
      <c r="AY63" s="21" t="s">
        <v>425</v>
      </c>
      <c r="AZ63" s="21"/>
      <c r="BA63" s="19" t="s">
        <v>426</v>
      </c>
      <c r="BB63" s="19"/>
      <c r="BC63" s="19"/>
      <c r="BD63" s="19"/>
      <c r="BE63" s="19" t="s">
        <v>427</v>
      </c>
      <c r="BF63" s="19"/>
      <c r="BG63" s="19"/>
      <c r="BH63" s="18" t="s">
        <v>76</v>
      </c>
      <c r="BI63" s="20" t="s">
        <v>154</v>
      </c>
      <c r="BJ63" s="19" t="s">
        <v>428</v>
      </c>
    </row>
    <row r="64" spans="1:62" s="22" customFormat="1" ht="14.1" customHeight="1" x14ac:dyDescent="0.2">
      <c r="A64" s="25">
        <v>239</v>
      </c>
      <c r="B64" s="26" t="s">
        <v>216</v>
      </c>
      <c r="C64" s="14" t="s">
        <v>217</v>
      </c>
      <c r="D64" s="27">
        <v>2013</v>
      </c>
      <c r="E64" s="28" t="s">
        <v>218</v>
      </c>
      <c r="F64" s="30" t="s">
        <v>63</v>
      </c>
      <c r="G64" s="17"/>
      <c r="H64" s="18" t="s">
        <v>219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1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1</v>
      </c>
      <c r="Y64" s="18">
        <v>0</v>
      </c>
      <c r="Z64" s="18">
        <v>0</v>
      </c>
      <c r="AA64" s="18">
        <v>0</v>
      </c>
      <c r="AB64" s="19" t="s">
        <v>65</v>
      </c>
      <c r="AC64" s="19"/>
      <c r="AD64" s="19">
        <v>2010</v>
      </c>
      <c r="AE64" s="19">
        <f>D64-AD64</f>
        <v>3</v>
      </c>
      <c r="AF64" s="18" t="s">
        <v>220</v>
      </c>
      <c r="AG64" s="16" t="s">
        <v>221</v>
      </c>
      <c r="AH64" s="16" t="s">
        <v>222</v>
      </c>
      <c r="AI64" s="18" t="s">
        <v>69</v>
      </c>
      <c r="AJ64" s="18" t="s">
        <v>70</v>
      </c>
      <c r="AK64" s="18"/>
      <c r="AL64" s="18" t="s">
        <v>71</v>
      </c>
      <c r="AM64" s="18"/>
      <c r="AN64" s="18" t="s">
        <v>72</v>
      </c>
      <c r="AO64" s="18"/>
      <c r="AP64" s="18" t="s">
        <v>73</v>
      </c>
      <c r="AQ64" s="18"/>
      <c r="AR64" s="18" t="s">
        <v>73</v>
      </c>
      <c r="AS64" s="18" t="s">
        <v>74</v>
      </c>
      <c r="AT64" s="18"/>
      <c r="AU64" s="18" t="s">
        <v>89</v>
      </c>
      <c r="AV64" s="19"/>
      <c r="AW64" s="18" t="s">
        <v>82</v>
      </c>
      <c r="AX64" s="18" t="s">
        <v>111</v>
      </c>
      <c r="AY64" s="21">
        <v>50</v>
      </c>
      <c r="AZ64" s="21">
        <v>23</v>
      </c>
      <c r="BA64" s="19" t="s">
        <v>223</v>
      </c>
      <c r="BB64" s="19"/>
      <c r="BC64" s="19"/>
      <c r="BD64" s="19"/>
      <c r="BE64" s="19"/>
      <c r="BF64" s="19"/>
      <c r="BG64" s="19"/>
      <c r="BH64" s="18" t="s">
        <v>76</v>
      </c>
      <c r="BI64" s="20" t="s">
        <v>77</v>
      </c>
      <c r="BJ64" s="19"/>
    </row>
    <row r="65" spans="1:62" s="22" customFormat="1" ht="14.1" customHeight="1" x14ac:dyDescent="0.2">
      <c r="A65" s="25">
        <v>242</v>
      </c>
      <c r="B65" s="26" t="s">
        <v>820</v>
      </c>
      <c r="C65" s="14" t="s">
        <v>821</v>
      </c>
      <c r="D65" s="27">
        <v>2011</v>
      </c>
      <c r="E65" s="30" t="s">
        <v>62</v>
      </c>
      <c r="F65" s="30" t="s">
        <v>63</v>
      </c>
      <c r="G65" s="17"/>
      <c r="H65" s="18" t="s">
        <v>822</v>
      </c>
      <c r="I65" s="18">
        <v>0</v>
      </c>
      <c r="J65" s="18">
        <v>0</v>
      </c>
      <c r="K65" s="18">
        <v>0</v>
      </c>
      <c r="L65" s="18">
        <v>1</v>
      </c>
      <c r="M65" s="18">
        <v>0</v>
      </c>
      <c r="N65" s="18">
        <v>0</v>
      </c>
      <c r="O65" s="18">
        <v>0</v>
      </c>
      <c r="P65" s="18">
        <v>1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1</v>
      </c>
      <c r="X65" s="18">
        <v>0</v>
      </c>
      <c r="Y65" s="18">
        <v>1</v>
      </c>
      <c r="Z65" s="18">
        <v>1</v>
      </c>
      <c r="AA65" s="18">
        <v>0</v>
      </c>
      <c r="AB65" s="19" t="s">
        <v>228</v>
      </c>
      <c r="AC65" s="19"/>
      <c r="AD65" s="19">
        <v>2009</v>
      </c>
      <c r="AE65" s="19">
        <f>D65-AD65</f>
        <v>2</v>
      </c>
      <c r="AF65" s="18" t="s">
        <v>66</v>
      </c>
      <c r="AG65" s="16" t="s">
        <v>67</v>
      </c>
      <c r="AH65" s="16"/>
      <c r="AI65" s="18" t="s">
        <v>86</v>
      </c>
      <c r="AJ65" s="18" t="s">
        <v>70</v>
      </c>
      <c r="AK65" s="18"/>
      <c r="AL65" s="18" t="s">
        <v>71</v>
      </c>
      <c r="AM65" s="18"/>
      <c r="AN65" s="18" t="s">
        <v>72</v>
      </c>
      <c r="AO65" s="18"/>
      <c r="AP65" s="18" t="s">
        <v>656</v>
      </c>
      <c r="AQ65" s="18"/>
      <c r="AR65" s="18" t="s">
        <v>656</v>
      </c>
      <c r="AS65" s="18" t="s">
        <v>256</v>
      </c>
      <c r="AT65" s="18" t="s">
        <v>823</v>
      </c>
      <c r="AU65" s="18" t="s">
        <v>256</v>
      </c>
      <c r="AV65" s="19" t="s">
        <v>646</v>
      </c>
      <c r="AW65" s="18" t="s">
        <v>82</v>
      </c>
      <c r="AX65" s="18" t="s">
        <v>824</v>
      </c>
      <c r="AY65" s="21">
        <v>486</v>
      </c>
      <c r="AZ65" s="21" t="s">
        <v>825</v>
      </c>
      <c r="BA65" s="19"/>
      <c r="BB65" s="19"/>
      <c r="BC65" s="19"/>
      <c r="BD65" s="19"/>
      <c r="BE65" s="19"/>
      <c r="BF65" s="19"/>
      <c r="BG65" s="19"/>
      <c r="BH65" s="18" t="s">
        <v>76</v>
      </c>
      <c r="BI65" s="20" t="s">
        <v>77</v>
      </c>
      <c r="BJ65" s="19"/>
    </row>
    <row r="66" spans="1:62" s="22" customFormat="1" ht="14.1" customHeight="1" x14ac:dyDescent="0.2">
      <c r="A66" s="25">
        <v>246</v>
      </c>
      <c r="B66" s="26" t="s">
        <v>853</v>
      </c>
      <c r="C66" s="14" t="s">
        <v>854</v>
      </c>
      <c r="D66" s="27">
        <v>2007</v>
      </c>
      <c r="E66" s="30" t="s">
        <v>855</v>
      </c>
      <c r="F66" s="16" t="s">
        <v>63</v>
      </c>
      <c r="G66" s="17"/>
      <c r="H66" s="18" t="s">
        <v>856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1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1</v>
      </c>
      <c r="X66" s="18">
        <v>1</v>
      </c>
      <c r="Y66" s="18">
        <v>0</v>
      </c>
      <c r="Z66" s="18">
        <v>0</v>
      </c>
      <c r="AA66" s="18">
        <v>0</v>
      </c>
      <c r="AB66" s="19" t="s">
        <v>82</v>
      </c>
      <c r="AC66" s="19" t="s">
        <v>857</v>
      </c>
      <c r="AD66" s="19">
        <v>2006</v>
      </c>
      <c r="AE66" s="19">
        <f>D66-AD66</f>
        <v>1</v>
      </c>
      <c r="AF66" s="18" t="s">
        <v>620</v>
      </c>
      <c r="AG66" s="18" t="s">
        <v>97</v>
      </c>
      <c r="AH66" s="18" t="s">
        <v>858</v>
      </c>
      <c r="AI66" s="18" t="s">
        <v>178</v>
      </c>
      <c r="AJ66" s="18" t="s">
        <v>70</v>
      </c>
      <c r="AK66" s="18" t="s">
        <v>859</v>
      </c>
      <c r="AL66" s="18" t="s">
        <v>71</v>
      </c>
      <c r="AM66" s="18"/>
      <c r="AN66" s="18" t="s">
        <v>164</v>
      </c>
      <c r="AO66" s="18" t="s">
        <v>860</v>
      </c>
      <c r="AP66" s="18"/>
      <c r="AQ66" s="18"/>
      <c r="AR66" s="18" t="s">
        <v>860</v>
      </c>
      <c r="AS66" s="18" t="s">
        <v>74</v>
      </c>
      <c r="AT66" s="18"/>
      <c r="AU66" s="18" t="s">
        <v>256</v>
      </c>
      <c r="AV66" s="19" t="s">
        <v>861</v>
      </c>
      <c r="AW66" s="18" t="s">
        <v>82</v>
      </c>
      <c r="AX66" s="18" t="s">
        <v>111</v>
      </c>
      <c r="AY66" s="21">
        <v>600</v>
      </c>
      <c r="AZ66" s="21">
        <v>30</v>
      </c>
      <c r="BA66" s="19">
        <v>5</v>
      </c>
      <c r="BB66" s="19"/>
      <c r="BC66" s="19"/>
      <c r="BD66" s="19"/>
      <c r="BE66" s="19"/>
      <c r="BF66" s="19"/>
      <c r="BG66" s="19"/>
      <c r="BH66" s="18" t="s">
        <v>76</v>
      </c>
      <c r="BI66" s="20" t="s">
        <v>77</v>
      </c>
      <c r="BJ66" s="19"/>
    </row>
    <row r="67" spans="1:62" s="22" customFormat="1" ht="14.1" customHeight="1" x14ac:dyDescent="0.2">
      <c r="A67" s="25">
        <v>249</v>
      </c>
      <c r="B67" s="26" t="s">
        <v>826</v>
      </c>
      <c r="C67" s="14" t="s">
        <v>827</v>
      </c>
      <c r="D67" s="27">
        <v>2008</v>
      </c>
      <c r="E67" s="30" t="s">
        <v>828</v>
      </c>
      <c r="F67" s="30" t="s">
        <v>63</v>
      </c>
      <c r="G67" s="17"/>
      <c r="H67" s="18" t="s">
        <v>829</v>
      </c>
      <c r="I67" s="18">
        <v>0</v>
      </c>
      <c r="J67" s="18">
        <v>0</v>
      </c>
      <c r="K67" s="18">
        <v>0</v>
      </c>
      <c r="L67" s="18">
        <v>0</v>
      </c>
      <c r="M67" s="18">
        <v>1</v>
      </c>
      <c r="N67" s="18">
        <v>0</v>
      </c>
      <c r="O67" s="18">
        <v>0</v>
      </c>
      <c r="P67" s="18">
        <v>0</v>
      </c>
      <c r="Q67" s="18">
        <v>1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1</v>
      </c>
      <c r="X67" s="18">
        <v>1</v>
      </c>
      <c r="Y67" s="18">
        <v>0</v>
      </c>
      <c r="Z67" s="18">
        <v>0</v>
      </c>
      <c r="AA67" s="18">
        <v>0</v>
      </c>
      <c r="AB67" s="19" t="s">
        <v>65</v>
      </c>
      <c r="AC67" s="19"/>
      <c r="AD67" s="19" t="s">
        <v>104</v>
      </c>
      <c r="AE67" s="19"/>
      <c r="AF67" s="18" t="s">
        <v>830</v>
      </c>
      <c r="AG67" s="18" t="s">
        <v>67</v>
      </c>
      <c r="AH67" s="18" t="s">
        <v>831</v>
      </c>
      <c r="AI67" s="18" t="s">
        <v>69</v>
      </c>
      <c r="AJ67" s="18" t="s">
        <v>76</v>
      </c>
      <c r="AK67" s="18" t="s">
        <v>832</v>
      </c>
      <c r="AL67" s="18" t="s">
        <v>71</v>
      </c>
      <c r="AM67" s="18"/>
      <c r="AN67" s="18" t="s">
        <v>126</v>
      </c>
      <c r="AO67" s="18" t="s">
        <v>153</v>
      </c>
      <c r="AP67" s="18"/>
      <c r="AQ67" s="18"/>
      <c r="AR67" s="18" t="s">
        <v>344</v>
      </c>
      <c r="AS67" s="18" t="s">
        <v>74</v>
      </c>
      <c r="AT67" s="18"/>
      <c r="AU67" s="18" t="s">
        <v>89</v>
      </c>
      <c r="AV67" s="19"/>
      <c r="AW67" s="18" t="s">
        <v>82</v>
      </c>
      <c r="AX67" s="18" t="s">
        <v>833</v>
      </c>
      <c r="AY67" s="21">
        <v>151</v>
      </c>
      <c r="AZ67" s="21"/>
      <c r="BA67" s="33" t="s">
        <v>834</v>
      </c>
      <c r="BB67" s="19"/>
      <c r="BC67" s="19"/>
      <c r="BD67" s="19"/>
      <c r="BE67" s="19" t="s">
        <v>835</v>
      </c>
      <c r="BF67" s="19"/>
      <c r="BG67" s="19"/>
      <c r="BH67" s="18" t="s">
        <v>76</v>
      </c>
      <c r="BI67" s="20" t="s">
        <v>77</v>
      </c>
      <c r="BJ67" s="19"/>
    </row>
    <row r="68" spans="1:62" s="22" customFormat="1" ht="14.1" customHeight="1" x14ac:dyDescent="0.2">
      <c r="A68" s="25">
        <v>252</v>
      </c>
      <c r="B68" s="26" t="s">
        <v>643</v>
      </c>
      <c r="C68" s="14" t="s">
        <v>644</v>
      </c>
      <c r="D68" s="27">
        <v>2009</v>
      </c>
      <c r="E68" s="30" t="s">
        <v>645</v>
      </c>
      <c r="F68" s="30" t="s">
        <v>63</v>
      </c>
      <c r="G68" s="17"/>
      <c r="H68" s="18" t="s">
        <v>19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1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1</v>
      </c>
      <c r="AA68" s="18">
        <v>0</v>
      </c>
      <c r="AB68" s="19" t="s">
        <v>82</v>
      </c>
      <c r="AC68" s="19" t="s">
        <v>646</v>
      </c>
      <c r="AD68" s="19">
        <v>2007</v>
      </c>
      <c r="AE68" s="19">
        <f>D68-AD68</f>
        <v>2</v>
      </c>
      <c r="AF68" s="18" t="s">
        <v>133</v>
      </c>
      <c r="AG68" s="18" t="s">
        <v>134</v>
      </c>
      <c r="AH68" s="18" t="s">
        <v>647</v>
      </c>
      <c r="AI68" s="18" t="s">
        <v>86</v>
      </c>
      <c r="AJ68" s="18" t="s">
        <v>70</v>
      </c>
      <c r="AK68" s="18"/>
      <c r="AL68" s="18" t="s">
        <v>71</v>
      </c>
      <c r="AM68" s="18"/>
      <c r="AN68" s="18" t="s">
        <v>72</v>
      </c>
      <c r="AO68" s="18"/>
      <c r="AP68" s="18" t="s">
        <v>648</v>
      </c>
      <c r="AQ68" s="18"/>
      <c r="AR68" s="18" t="s">
        <v>648</v>
      </c>
      <c r="AS68" s="18" t="s">
        <v>74</v>
      </c>
      <c r="AT68" s="18"/>
      <c r="AU68" s="18" t="s">
        <v>110</v>
      </c>
      <c r="AV68" s="19"/>
      <c r="AW68" s="18" t="s">
        <v>82</v>
      </c>
      <c r="AX68" s="18" t="s">
        <v>649</v>
      </c>
      <c r="AY68" s="21"/>
      <c r="AZ68" s="21"/>
      <c r="BA68" s="19" t="s">
        <v>650</v>
      </c>
      <c r="BB68" s="19"/>
      <c r="BC68" s="19"/>
      <c r="BD68" s="19"/>
      <c r="BE68" s="19" t="s">
        <v>651</v>
      </c>
      <c r="BF68" s="19"/>
      <c r="BG68" s="19"/>
      <c r="BH68" s="18" t="s">
        <v>76</v>
      </c>
      <c r="BI68" s="20" t="s">
        <v>77</v>
      </c>
      <c r="BJ68" s="19"/>
    </row>
    <row r="69" spans="1:62" s="22" customFormat="1" ht="14.1" customHeight="1" x14ac:dyDescent="0.2">
      <c r="A69" s="25">
        <v>255</v>
      </c>
      <c r="B69" s="26" t="s">
        <v>551</v>
      </c>
      <c r="C69" s="14" t="s">
        <v>552</v>
      </c>
      <c r="D69" s="27">
        <v>2012</v>
      </c>
      <c r="E69" s="28" t="s">
        <v>553</v>
      </c>
      <c r="F69" s="28" t="s">
        <v>63</v>
      </c>
      <c r="G69" s="17"/>
      <c r="H69" s="18" t="s">
        <v>554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1</v>
      </c>
      <c r="V69" s="18">
        <v>0</v>
      </c>
      <c r="W69" s="18">
        <v>0</v>
      </c>
      <c r="X69" s="18">
        <v>0</v>
      </c>
      <c r="Y69" s="18">
        <v>1</v>
      </c>
      <c r="Z69" s="18">
        <v>0</v>
      </c>
      <c r="AA69" s="18">
        <v>0</v>
      </c>
      <c r="AB69" s="19" t="s">
        <v>65</v>
      </c>
      <c r="AC69" s="19"/>
      <c r="AD69" s="19">
        <v>2009</v>
      </c>
      <c r="AE69" s="19">
        <f>D69-AD69</f>
        <v>3</v>
      </c>
      <c r="AF69" s="18" t="s">
        <v>220</v>
      </c>
      <c r="AG69" s="18" t="s">
        <v>221</v>
      </c>
      <c r="AH69" s="18" t="s">
        <v>555</v>
      </c>
      <c r="AI69" s="18" t="s">
        <v>69</v>
      </c>
      <c r="AJ69" s="18" t="s">
        <v>70</v>
      </c>
      <c r="AK69" s="18" t="s">
        <v>556</v>
      </c>
      <c r="AL69" s="18" t="s">
        <v>71</v>
      </c>
      <c r="AM69" s="18"/>
      <c r="AN69" s="18" t="s">
        <v>126</v>
      </c>
      <c r="AO69" s="18" t="s">
        <v>153</v>
      </c>
      <c r="AP69" s="18"/>
      <c r="AQ69" s="18"/>
      <c r="AR69" s="18" t="s">
        <v>344</v>
      </c>
      <c r="AS69" s="18" t="s">
        <v>166</v>
      </c>
      <c r="AT69" s="18" t="s">
        <v>557</v>
      </c>
      <c r="AU69" s="18" t="s">
        <v>89</v>
      </c>
      <c r="AV69" s="19"/>
      <c r="AW69" s="18" t="s">
        <v>82</v>
      </c>
      <c r="AX69" s="18" t="s">
        <v>558</v>
      </c>
      <c r="AY69" s="21" t="s">
        <v>559</v>
      </c>
      <c r="AZ69" s="21">
        <v>122</v>
      </c>
      <c r="BA69" s="19" t="s">
        <v>560</v>
      </c>
      <c r="BB69" s="19"/>
      <c r="BC69" s="19"/>
      <c r="BD69" s="19"/>
      <c r="BE69" s="19"/>
      <c r="BF69" s="19"/>
      <c r="BG69" s="19"/>
      <c r="BH69" s="18" t="s">
        <v>76</v>
      </c>
      <c r="BI69" s="20" t="s">
        <v>154</v>
      </c>
      <c r="BJ69" s="19" t="s">
        <v>561</v>
      </c>
    </row>
    <row r="70" spans="1:62" s="22" customFormat="1" ht="14.1" customHeight="1" x14ac:dyDescent="0.2">
      <c r="A70" s="25">
        <v>258</v>
      </c>
      <c r="B70" s="26" t="s">
        <v>406</v>
      </c>
      <c r="C70" s="14" t="s">
        <v>407</v>
      </c>
      <c r="D70" s="27">
        <v>2007</v>
      </c>
      <c r="E70" s="28" t="s">
        <v>408</v>
      </c>
      <c r="F70" s="16" t="s">
        <v>63</v>
      </c>
      <c r="G70" s="17"/>
      <c r="H70" s="18" t="s">
        <v>409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1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1</v>
      </c>
      <c r="X70" s="18">
        <v>1</v>
      </c>
      <c r="Y70" s="18">
        <v>0</v>
      </c>
      <c r="Z70" s="18">
        <v>0</v>
      </c>
      <c r="AA70" s="18">
        <v>0</v>
      </c>
      <c r="AB70" s="19" t="s">
        <v>65</v>
      </c>
      <c r="AC70" s="19"/>
      <c r="AD70" s="19" t="s">
        <v>104</v>
      </c>
      <c r="AE70" s="19"/>
      <c r="AF70" s="18" t="s">
        <v>253</v>
      </c>
      <c r="AG70" s="18" t="s">
        <v>176</v>
      </c>
      <c r="AH70" s="18" t="s">
        <v>254</v>
      </c>
      <c r="AI70" s="18" t="s">
        <v>69</v>
      </c>
      <c r="AJ70" s="18" t="s">
        <v>76</v>
      </c>
      <c r="AK70" s="18" t="s">
        <v>410</v>
      </c>
      <c r="AL70" s="18" t="s">
        <v>71</v>
      </c>
      <c r="AM70" s="18" t="s">
        <v>411</v>
      </c>
      <c r="AN70" s="18" t="s">
        <v>412</v>
      </c>
      <c r="AO70" s="18" t="s">
        <v>413</v>
      </c>
      <c r="AP70" s="18"/>
      <c r="AQ70" s="18"/>
      <c r="AR70" s="18" t="s">
        <v>413</v>
      </c>
      <c r="AS70" s="18" t="s">
        <v>74</v>
      </c>
      <c r="AT70" s="18"/>
      <c r="AU70" s="18" t="s">
        <v>256</v>
      </c>
      <c r="AV70" s="19" t="s">
        <v>414</v>
      </c>
      <c r="AW70" s="18" t="s">
        <v>82</v>
      </c>
      <c r="AX70" s="18" t="s">
        <v>104</v>
      </c>
      <c r="AY70" s="21" t="s">
        <v>415</v>
      </c>
      <c r="AZ70" s="21"/>
      <c r="BA70" s="19" t="s">
        <v>416</v>
      </c>
      <c r="BB70" s="19"/>
      <c r="BC70" s="19"/>
      <c r="BD70" s="19"/>
      <c r="BE70" s="19"/>
      <c r="BF70" s="19"/>
      <c r="BG70" s="19" t="s">
        <v>417</v>
      </c>
      <c r="BH70" s="18" t="s">
        <v>76</v>
      </c>
      <c r="BI70" s="20" t="s">
        <v>154</v>
      </c>
      <c r="BJ70" s="19" t="s">
        <v>418</v>
      </c>
    </row>
    <row r="71" spans="1:62" s="22" customFormat="1" ht="14.1" customHeight="1" x14ac:dyDescent="0.2">
      <c r="A71" s="25">
        <v>262</v>
      </c>
      <c r="B71" s="26" t="s">
        <v>669</v>
      </c>
      <c r="C71" s="14" t="s">
        <v>670</v>
      </c>
      <c r="D71" s="27">
        <v>2009</v>
      </c>
      <c r="E71" s="30" t="s">
        <v>631</v>
      </c>
      <c r="F71" s="30" t="s">
        <v>149</v>
      </c>
      <c r="G71" s="17" t="s">
        <v>324</v>
      </c>
      <c r="H71" s="18" t="s">
        <v>19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1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1</v>
      </c>
      <c r="AA71" s="18">
        <v>0</v>
      </c>
      <c r="AB71" s="19" t="s">
        <v>671</v>
      </c>
      <c r="AC71" s="19"/>
      <c r="AD71" s="19" t="s">
        <v>104</v>
      </c>
      <c r="AE71" s="19"/>
      <c r="AF71" s="18" t="s">
        <v>633</v>
      </c>
      <c r="AG71" s="18" t="s">
        <v>221</v>
      </c>
      <c r="AH71" s="18" t="s">
        <v>672</v>
      </c>
      <c r="AI71" s="18" t="s">
        <v>69</v>
      </c>
      <c r="AJ71" s="18" t="s">
        <v>76</v>
      </c>
      <c r="AK71" s="18"/>
      <c r="AL71" s="18" t="s">
        <v>596</v>
      </c>
      <c r="AM71" s="18"/>
      <c r="AN71" s="18" t="s">
        <v>126</v>
      </c>
      <c r="AO71" s="18" t="s">
        <v>344</v>
      </c>
      <c r="AP71" s="18"/>
      <c r="AQ71" s="18"/>
      <c r="AR71" s="18" t="s">
        <v>344</v>
      </c>
      <c r="AS71" s="18"/>
      <c r="AT71" s="18"/>
      <c r="AU71" s="18"/>
      <c r="AV71" s="19"/>
      <c r="AW71" s="18"/>
      <c r="AX71" s="18"/>
      <c r="AY71" s="21"/>
      <c r="AZ71" s="21"/>
      <c r="BA71" s="19"/>
      <c r="BB71" s="19"/>
      <c r="BC71" s="19"/>
      <c r="BD71" s="19"/>
      <c r="BE71" s="19"/>
      <c r="BF71" s="19"/>
      <c r="BG71" s="19" t="s">
        <v>673</v>
      </c>
      <c r="BH71" s="18" t="s">
        <v>70</v>
      </c>
      <c r="BI71" s="20"/>
      <c r="BJ71" s="19"/>
    </row>
    <row r="72" spans="1:62" s="22" customFormat="1" ht="14.1" customHeight="1" x14ac:dyDescent="0.2">
      <c r="A72" s="25">
        <v>263</v>
      </c>
      <c r="B72" s="26" t="s">
        <v>138</v>
      </c>
      <c r="C72" s="14" t="s">
        <v>139</v>
      </c>
      <c r="D72" s="27">
        <v>2008</v>
      </c>
      <c r="E72" s="28" t="s">
        <v>140</v>
      </c>
      <c r="F72" s="16" t="s">
        <v>63</v>
      </c>
      <c r="G72" s="17"/>
      <c r="H72" s="18" t="s">
        <v>141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1</v>
      </c>
      <c r="Y72" s="18">
        <v>0</v>
      </c>
      <c r="Z72" s="18">
        <v>0</v>
      </c>
      <c r="AA72" s="18">
        <v>0</v>
      </c>
      <c r="AB72" s="19" t="s">
        <v>65</v>
      </c>
      <c r="AC72" s="19"/>
      <c r="AD72" s="19">
        <v>2005</v>
      </c>
      <c r="AE72" s="19">
        <f>D72-AD72</f>
        <v>3</v>
      </c>
      <c r="AF72" s="18" t="s">
        <v>133</v>
      </c>
      <c r="AG72" s="18" t="s">
        <v>134</v>
      </c>
      <c r="AH72" s="18" t="s">
        <v>142</v>
      </c>
      <c r="AI72" s="18" t="s">
        <v>86</v>
      </c>
      <c r="AJ72" s="18" t="s">
        <v>70</v>
      </c>
      <c r="AK72" s="18"/>
      <c r="AL72" s="18" t="s">
        <v>71</v>
      </c>
      <c r="AM72" s="18"/>
      <c r="AN72" s="18" t="s">
        <v>72</v>
      </c>
      <c r="AO72" s="18"/>
      <c r="AP72" s="18" t="s">
        <v>143</v>
      </c>
      <c r="AQ72" s="18"/>
      <c r="AR72" s="18" t="s">
        <v>143</v>
      </c>
      <c r="AS72" s="18" t="s">
        <v>74</v>
      </c>
      <c r="AT72" s="18"/>
      <c r="AU72" s="18" t="s">
        <v>89</v>
      </c>
      <c r="AV72" s="19"/>
      <c r="AW72" s="18" t="s">
        <v>82</v>
      </c>
      <c r="AX72" s="18" t="s">
        <v>111</v>
      </c>
      <c r="AY72" s="21">
        <v>204</v>
      </c>
      <c r="AZ72" s="21"/>
      <c r="BA72" s="19" t="s">
        <v>144</v>
      </c>
      <c r="BB72" s="19"/>
      <c r="BC72" s="19"/>
      <c r="BD72" s="19"/>
      <c r="BE72" s="19"/>
      <c r="BF72" s="19"/>
      <c r="BG72" s="19" t="s">
        <v>145</v>
      </c>
      <c r="BH72" s="18" t="s">
        <v>76</v>
      </c>
      <c r="BI72" s="20" t="s">
        <v>77</v>
      </c>
      <c r="BJ72" s="19"/>
    </row>
    <row r="73" spans="1:62" s="22" customFormat="1" ht="14.1" customHeight="1" x14ac:dyDescent="0.2">
      <c r="A73" s="25">
        <v>266</v>
      </c>
      <c r="B73" s="26" t="s">
        <v>469</v>
      </c>
      <c r="C73" s="14" t="s">
        <v>470</v>
      </c>
      <c r="D73" s="27">
        <v>2013</v>
      </c>
      <c r="E73" s="30" t="s">
        <v>471</v>
      </c>
      <c r="F73" s="16" t="s">
        <v>63</v>
      </c>
      <c r="G73" s="17"/>
      <c r="H73" s="18" t="s">
        <v>472</v>
      </c>
      <c r="I73" s="18">
        <v>0</v>
      </c>
      <c r="J73" s="18">
        <v>0</v>
      </c>
      <c r="K73" s="18">
        <v>0</v>
      </c>
      <c r="L73" s="18">
        <v>0</v>
      </c>
      <c r="M73" s="18">
        <v>1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1</v>
      </c>
      <c r="Y73" s="18">
        <v>0</v>
      </c>
      <c r="Z73" s="18">
        <v>0</v>
      </c>
      <c r="AA73" s="18">
        <v>0</v>
      </c>
      <c r="AB73" s="19" t="s">
        <v>65</v>
      </c>
      <c r="AC73" s="19" t="s">
        <v>473</v>
      </c>
      <c r="AD73" s="19" t="s">
        <v>104</v>
      </c>
      <c r="AE73" s="19"/>
      <c r="AF73" s="18" t="s">
        <v>286</v>
      </c>
      <c r="AG73" s="18" t="s">
        <v>67</v>
      </c>
      <c r="AH73" s="18" t="s">
        <v>474</v>
      </c>
      <c r="AI73" s="18" t="s">
        <v>69</v>
      </c>
      <c r="AJ73" s="18" t="s">
        <v>70</v>
      </c>
      <c r="AK73" s="18"/>
      <c r="AL73" s="18" t="s">
        <v>71</v>
      </c>
      <c r="AM73" s="18"/>
      <c r="AN73" s="18" t="s">
        <v>126</v>
      </c>
      <c r="AO73" s="18" t="s">
        <v>153</v>
      </c>
      <c r="AP73" s="18"/>
      <c r="AQ73" s="18"/>
      <c r="AR73" s="18" t="s">
        <v>153</v>
      </c>
      <c r="AS73" s="18" t="s">
        <v>74</v>
      </c>
      <c r="AT73" s="18"/>
      <c r="AU73" s="18" t="s">
        <v>89</v>
      </c>
      <c r="AV73" s="19"/>
      <c r="AW73" s="18" t="s">
        <v>82</v>
      </c>
      <c r="AX73" s="18" t="s">
        <v>104</v>
      </c>
      <c r="AY73" s="21">
        <v>143</v>
      </c>
      <c r="AZ73" s="21"/>
      <c r="BA73" s="19" t="s">
        <v>475</v>
      </c>
      <c r="BB73" s="19"/>
      <c r="BC73" s="19"/>
      <c r="BD73" s="19"/>
      <c r="BE73" s="19"/>
      <c r="BF73" s="19"/>
      <c r="BG73" s="19"/>
      <c r="BH73" s="18" t="s">
        <v>76</v>
      </c>
      <c r="BI73" s="20" t="s">
        <v>77</v>
      </c>
      <c r="BJ73" s="19"/>
    </row>
    <row r="74" spans="1:62" s="22" customFormat="1" ht="14.1" customHeight="1" x14ac:dyDescent="0.2">
      <c r="A74" s="25">
        <v>274</v>
      </c>
      <c r="B74" s="26" t="s">
        <v>396</v>
      </c>
      <c r="C74" s="14" t="s">
        <v>397</v>
      </c>
      <c r="D74" s="27">
        <v>2009</v>
      </c>
      <c r="E74" s="30" t="s">
        <v>353</v>
      </c>
      <c r="F74" s="16" t="s">
        <v>63</v>
      </c>
      <c r="G74" s="17"/>
      <c r="H74" s="18" t="s">
        <v>398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1</v>
      </c>
      <c r="R74" s="18">
        <v>1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1</v>
      </c>
      <c r="Y74" s="18">
        <v>0</v>
      </c>
      <c r="Z74" s="18">
        <v>0</v>
      </c>
      <c r="AA74" s="18">
        <v>0</v>
      </c>
      <c r="AB74" s="19" t="s">
        <v>65</v>
      </c>
      <c r="AC74" s="19"/>
      <c r="AD74" s="19">
        <v>2008</v>
      </c>
      <c r="AE74" s="19">
        <f>D74-AD74</f>
        <v>1</v>
      </c>
      <c r="AF74" s="18" t="s">
        <v>399</v>
      </c>
      <c r="AG74" s="18" t="s">
        <v>106</v>
      </c>
      <c r="AH74" s="18"/>
      <c r="AI74" s="18" t="s">
        <v>104</v>
      </c>
      <c r="AJ74" s="18" t="s">
        <v>70</v>
      </c>
      <c r="AK74" s="18"/>
      <c r="AL74" s="18" t="s">
        <v>71</v>
      </c>
      <c r="AM74" s="18"/>
      <c r="AN74" s="18" t="s">
        <v>164</v>
      </c>
      <c r="AO74" s="18" t="s">
        <v>400</v>
      </c>
      <c r="AP74" s="18"/>
      <c r="AQ74" s="18"/>
      <c r="AR74" s="18" t="s">
        <v>400</v>
      </c>
      <c r="AS74" s="18" t="s">
        <v>74</v>
      </c>
      <c r="AT74" s="18"/>
      <c r="AU74" s="18"/>
      <c r="AV74" s="19"/>
      <c r="AW74" s="18" t="s">
        <v>82</v>
      </c>
      <c r="AX74" s="18" t="s">
        <v>401</v>
      </c>
      <c r="AY74" s="21" t="s">
        <v>402</v>
      </c>
      <c r="AZ74" s="21"/>
      <c r="BA74" s="19" t="s">
        <v>403</v>
      </c>
      <c r="BB74" s="19"/>
      <c r="BC74" s="19"/>
      <c r="BD74" s="19"/>
      <c r="BE74" s="19"/>
      <c r="BF74" s="19"/>
      <c r="BG74" s="19" t="s">
        <v>404</v>
      </c>
      <c r="BH74" s="18" t="s">
        <v>76</v>
      </c>
      <c r="BI74" s="20" t="s">
        <v>154</v>
      </c>
      <c r="BJ74" s="19" t="s">
        <v>405</v>
      </c>
    </row>
    <row r="75" spans="1:62" s="22" customFormat="1" ht="14.1" customHeight="1" x14ac:dyDescent="0.2">
      <c r="A75" s="12">
        <v>275</v>
      </c>
      <c r="B75" s="23" t="s">
        <v>566</v>
      </c>
      <c r="C75" s="14" t="s">
        <v>567</v>
      </c>
      <c r="D75" s="27">
        <v>2005</v>
      </c>
      <c r="E75" s="16" t="s">
        <v>568</v>
      </c>
      <c r="F75" s="16" t="s">
        <v>149</v>
      </c>
      <c r="G75" s="17" t="s">
        <v>324</v>
      </c>
      <c r="H75" s="18" t="s">
        <v>569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1</v>
      </c>
      <c r="V75" s="18">
        <v>0</v>
      </c>
      <c r="W75" s="18">
        <v>0</v>
      </c>
      <c r="X75" s="18">
        <v>0</v>
      </c>
      <c r="Y75" s="18">
        <v>1</v>
      </c>
      <c r="Z75" s="18">
        <v>0</v>
      </c>
      <c r="AA75" s="18">
        <v>0</v>
      </c>
      <c r="AB75" s="19" t="s">
        <v>65</v>
      </c>
      <c r="AC75" s="19"/>
      <c r="AD75" s="19"/>
      <c r="AE75" s="19"/>
      <c r="AF75" s="18" t="s">
        <v>354</v>
      </c>
      <c r="AG75" s="18" t="s">
        <v>221</v>
      </c>
      <c r="AH75" s="18" t="s">
        <v>570</v>
      </c>
      <c r="AI75" s="18" t="s">
        <v>82</v>
      </c>
      <c r="AJ75" s="18" t="s">
        <v>70</v>
      </c>
      <c r="AK75" s="18" t="s">
        <v>571</v>
      </c>
      <c r="AL75" s="18" t="s">
        <v>71</v>
      </c>
      <c r="AM75" s="18" t="s">
        <v>232</v>
      </c>
      <c r="AN75" s="18" t="s">
        <v>233</v>
      </c>
      <c r="AO75" s="18" t="s">
        <v>572</v>
      </c>
      <c r="AP75" s="18" t="s">
        <v>572</v>
      </c>
      <c r="AQ75" s="18"/>
      <c r="AR75" s="18" t="s">
        <v>572</v>
      </c>
      <c r="AS75" s="18" t="s">
        <v>166</v>
      </c>
      <c r="AT75" s="18"/>
      <c r="AU75" s="18" t="s">
        <v>256</v>
      </c>
      <c r="AV75" s="19" t="s">
        <v>104</v>
      </c>
      <c r="AW75" s="18" t="s">
        <v>82</v>
      </c>
      <c r="AX75" s="18" t="s">
        <v>104</v>
      </c>
      <c r="AY75" s="21" t="s">
        <v>573</v>
      </c>
      <c r="AZ75" s="21" t="s">
        <v>574</v>
      </c>
      <c r="BA75" s="33"/>
      <c r="BB75" s="19"/>
      <c r="BC75" s="19"/>
      <c r="BD75" s="19"/>
      <c r="BE75" s="19"/>
      <c r="BF75" s="19"/>
      <c r="BG75" s="19"/>
      <c r="BH75" s="18" t="s">
        <v>70</v>
      </c>
      <c r="BI75" s="20"/>
      <c r="BJ75" s="19"/>
    </row>
    <row r="76" spans="1:62" s="22" customFormat="1" ht="14.1" customHeight="1" x14ac:dyDescent="0.2">
      <c r="A76" s="25">
        <v>277</v>
      </c>
      <c r="B76" s="26" t="s">
        <v>583</v>
      </c>
      <c r="C76" s="14" t="s">
        <v>584</v>
      </c>
      <c r="D76" s="27">
        <v>2006</v>
      </c>
      <c r="E76" s="28" t="s">
        <v>585</v>
      </c>
      <c r="F76" s="24" t="s">
        <v>149</v>
      </c>
      <c r="G76" s="17" t="s">
        <v>586</v>
      </c>
      <c r="H76" s="18" t="s">
        <v>572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1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1</v>
      </c>
      <c r="X76" s="18">
        <v>1</v>
      </c>
      <c r="Y76" s="18">
        <v>1</v>
      </c>
      <c r="Z76" s="18">
        <v>1</v>
      </c>
      <c r="AA76" s="18">
        <v>1</v>
      </c>
      <c r="AB76" s="19" t="s">
        <v>65</v>
      </c>
      <c r="AC76" s="19"/>
      <c r="AD76" s="19">
        <v>2003</v>
      </c>
      <c r="AE76" s="19">
        <f>D76-AD76</f>
        <v>3</v>
      </c>
      <c r="AF76" s="18" t="s">
        <v>587</v>
      </c>
      <c r="AG76" s="18" t="s">
        <v>67</v>
      </c>
      <c r="AH76" s="18" t="s">
        <v>588</v>
      </c>
      <c r="AI76" s="18" t="s">
        <v>69</v>
      </c>
      <c r="AJ76" s="18" t="s">
        <v>70</v>
      </c>
      <c r="AK76" s="18"/>
      <c r="AL76" s="18" t="s">
        <v>71</v>
      </c>
      <c r="AM76" s="18"/>
      <c r="AN76" s="18" t="s">
        <v>72</v>
      </c>
      <c r="AO76" s="18"/>
      <c r="AP76" s="18" t="s">
        <v>289</v>
      </c>
      <c r="AQ76" s="18"/>
      <c r="AR76" s="18" t="s">
        <v>289</v>
      </c>
      <c r="AS76" s="18" t="s">
        <v>256</v>
      </c>
      <c r="AT76" s="18" t="s">
        <v>589</v>
      </c>
      <c r="AU76" s="18" t="s">
        <v>256</v>
      </c>
      <c r="AV76" s="19" t="s">
        <v>104</v>
      </c>
      <c r="AW76" s="18" t="s">
        <v>82</v>
      </c>
      <c r="AX76" s="18" t="s">
        <v>104</v>
      </c>
      <c r="AY76" s="21">
        <v>237</v>
      </c>
      <c r="AZ76" s="21"/>
      <c r="BA76" s="16" t="s">
        <v>590</v>
      </c>
      <c r="BB76" s="19"/>
      <c r="BC76" s="19"/>
      <c r="BD76" s="19"/>
      <c r="BE76" s="19"/>
      <c r="BF76" s="19"/>
      <c r="BG76" s="19" t="s">
        <v>591</v>
      </c>
      <c r="BH76" s="18" t="s">
        <v>70</v>
      </c>
      <c r="BI76" s="20"/>
      <c r="BJ76" s="19"/>
    </row>
    <row r="77" spans="1:62" s="22" customFormat="1" ht="14.1" customHeight="1" x14ac:dyDescent="0.2">
      <c r="A77" s="25">
        <v>290</v>
      </c>
      <c r="B77" s="26" t="s">
        <v>275</v>
      </c>
      <c r="C77" s="14" t="s">
        <v>276</v>
      </c>
      <c r="D77" s="27">
        <v>2011</v>
      </c>
      <c r="E77" s="30" t="s">
        <v>277</v>
      </c>
      <c r="F77" s="30" t="s">
        <v>149</v>
      </c>
      <c r="G77" s="17"/>
      <c r="H77" s="18" t="s">
        <v>278</v>
      </c>
      <c r="I77" s="18">
        <v>0</v>
      </c>
      <c r="J77" s="18">
        <v>0</v>
      </c>
      <c r="K77" s="18">
        <v>0</v>
      </c>
      <c r="L77" s="18">
        <v>1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1</v>
      </c>
      <c r="T77" s="18">
        <v>0</v>
      </c>
      <c r="U77" s="18">
        <v>0</v>
      </c>
      <c r="V77" s="18">
        <v>0</v>
      </c>
      <c r="W77" s="18">
        <v>1</v>
      </c>
      <c r="X77" s="18">
        <v>0</v>
      </c>
      <c r="Y77" s="18">
        <v>1</v>
      </c>
      <c r="Z77" s="18">
        <v>1</v>
      </c>
      <c r="AA77" s="18">
        <v>0</v>
      </c>
      <c r="AB77" s="19" t="s">
        <v>65</v>
      </c>
      <c r="AC77" s="19"/>
      <c r="AD77" s="19"/>
      <c r="AE77" s="19"/>
      <c r="AF77" s="18" t="s">
        <v>279</v>
      </c>
      <c r="AG77" s="18" t="s">
        <v>67</v>
      </c>
      <c r="AH77" s="18" t="s">
        <v>237</v>
      </c>
      <c r="AI77" s="18" t="s">
        <v>82</v>
      </c>
      <c r="AJ77" s="18" t="s">
        <v>70</v>
      </c>
      <c r="AK77" s="18" t="s">
        <v>280</v>
      </c>
      <c r="AL77" s="18" t="s">
        <v>71</v>
      </c>
      <c r="AM77" s="18"/>
      <c r="AN77" s="18" t="s">
        <v>72</v>
      </c>
      <c r="AO77" s="18"/>
      <c r="AP77" s="18" t="s">
        <v>73</v>
      </c>
      <c r="AQ77" s="18"/>
      <c r="AR77" s="18" t="s">
        <v>73</v>
      </c>
      <c r="AS77" s="18"/>
      <c r="AT77" s="18"/>
      <c r="AU77" s="18"/>
      <c r="AV77" s="19"/>
      <c r="AW77" s="18"/>
      <c r="AX77" s="18"/>
      <c r="AY77" s="21"/>
      <c r="AZ77" s="21"/>
      <c r="BA77" s="33"/>
      <c r="BB77" s="19"/>
      <c r="BC77" s="19"/>
      <c r="BD77" s="19"/>
      <c r="BE77" s="19"/>
      <c r="BF77" s="19"/>
      <c r="BG77" s="19"/>
      <c r="BH77" s="18" t="s">
        <v>76</v>
      </c>
      <c r="BI77" s="20" t="s">
        <v>154</v>
      </c>
      <c r="BJ77" s="19" t="s">
        <v>281</v>
      </c>
    </row>
    <row r="78" spans="1:62" s="22" customFormat="1" ht="14.1" customHeight="1" x14ac:dyDescent="0.2">
      <c r="A78" s="25">
        <v>291</v>
      </c>
      <c r="B78" s="26" t="s">
        <v>682</v>
      </c>
      <c r="C78" s="14" t="s">
        <v>683</v>
      </c>
      <c r="D78" s="27">
        <v>2006</v>
      </c>
      <c r="E78" s="28" t="s">
        <v>684</v>
      </c>
      <c r="F78" s="30" t="s">
        <v>63</v>
      </c>
      <c r="G78" s="17" t="s">
        <v>324</v>
      </c>
      <c r="H78" s="18" t="s">
        <v>19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1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1</v>
      </c>
      <c r="AA78" s="18">
        <v>0</v>
      </c>
      <c r="AB78" s="19" t="s">
        <v>685</v>
      </c>
      <c r="AC78" s="19"/>
      <c r="AD78" s="19"/>
      <c r="AE78" s="19"/>
      <c r="AF78" s="18" t="s">
        <v>679</v>
      </c>
      <c r="AG78" s="18" t="s">
        <v>221</v>
      </c>
      <c r="AH78" s="18" t="s">
        <v>686</v>
      </c>
      <c r="AI78" s="18" t="s">
        <v>687</v>
      </c>
      <c r="AJ78" s="18" t="s">
        <v>70</v>
      </c>
      <c r="AK78" s="18"/>
      <c r="AL78" s="18" t="s">
        <v>71</v>
      </c>
      <c r="AM78" s="18"/>
      <c r="AN78" s="18" t="s">
        <v>126</v>
      </c>
      <c r="AO78" s="18" t="s">
        <v>344</v>
      </c>
      <c r="AP78" s="18"/>
      <c r="AQ78" s="18"/>
      <c r="AR78" s="18" t="s">
        <v>344</v>
      </c>
      <c r="AS78" s="18"/>
      <c r="AT78" s="18"/>
      <c r="AU78" s="18" t="s">
        <v>657</v>
      </c>
      <c r="AV78" s="19"/>
      <c r="AW78" s="18"/>
      <c r="AX78" s="18"/>
      <c r="AY78" s="21" t="s">
        <v>688</v>
      </c>
      <c r="AZ78" s="21"/>
      <c r="BA78" s="33"/>
      <c r="BB78" s="19"/>
      <c r="BC78" s="19"/>
      <c r="BD78" s="19"/>
      <c r="BE78" s="19" t="s">
        <v>689</v>
      </c>
      <c r="BF78" s="19"/>
      <c r="BG78" s="19"/>
      <c r="BH78" s="18" t="s">
        <v>70</v>
      </c>
      <c r="BI78" s="20"/>
      <c r="BJ78" s="19"/>
    </row>
    <row r="79" spans="1:62" s="22" customFormat="1" ht="14.1" customHeight="1" x14ac:dyDescent="0.2">
      <c r="A79" s="25">
        <v>296</v>
      </c>
      <c r="B79" s="26" t="s">
        <v>605</v>
      </c>
      <c r="C79" s="14" t="s">
        <v>606</v>
      </c>
      <c r="D79" s="27">
        <v>2012</v>
      </c>
      <c r="E79" s="28" t="s">
        <v>140</v>
      </c>
      <c r="F79" s="16" t="s">
        <v>63</v>
      </c>
      <c r="G79" s="17"/>
      <c r="H79" s="18" t="s">
        <v>572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1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1</v>
      </c>
      <c r="X79" s="18">
        <v>1</v>
      </c>
      <c r="Y79" s="18">
        <v>1</v>
      </c>
      <c r="Z79" s="18">
        <v>0</v>
      </c>
      <c r="AA79" s="18">
        <v>0</v>
      </c>
      <c r="AB79" s="19" t="s">
        <v>65</v>
      </c>
      <c r="AC79" s="19"/>
      <c r="AD79" s="19">
        <v>2008</v>
      </c>
      <c r="AE79" s="19">
        <f>D79-AD79</f>
        <v>4</v>
      </c>
      <c r="AF79" s="18" t="s">
        <v>133</v>
      </c>
      <c r="AG79" s="18" t="s">
        <v>134</v>
      </c>
      <c r="AH79" s="18"/>
      <c r="AI79" s="18" t="s">
        <v>104</v>
      </c>
      <c r="AJ79" s="18" t="s">
        <v>70</v>
      </c>
      <c r="AK79" s="18"/>
      <c r="AL79" s="18" t="s">
        <v>71</v>
      </c>
      <c r="AM79" s="18"/>
      <c r="AN79" s="18" t="s">
        <v>72</v>
      </c>
      <c r="AO79" s="18"/>
      <c r="AP79" s="18" t="s">
        <v>607</v>
      </c>
      <c r="AQ79" s="18"/>
      <c r="AR79" s="18" t="s">
        <v>607</v>
      </c>
      <c r="AS79" s="18" t="s">
        <v>166</v>
      </c>
      <c r="AT79" s="18"/>
      <c r="AU79" s="18" t="s">
        <v>256</v>
      </c>
      <c r="AV79" s="19" t="s">
        <v>237</v>
      </c>
      <c r="AW79" s="18" t="s">
        <v>82</v>
      </c>
      <c r="AX79" s="18" t="s">
        <v>111</v>
      </c>
      <c r="AY79" s="21" t="s">
        <v>608</v>
      </c>
      <c r="AZ79" s="21" t="s">
        <v>609</v>
      </c>
      <c r="BA79" s="33"/>
      <c r="BB79" s="19"/>
      <c r="BC79" s="19"/>
      <c r="BD79" s="19"/>
      <c r="BE79" s="19"/>
      <c r="BF79" s="19"/>
      <c r="BG79" s="19"/>
      <c r="BH79" s="18" t="s">
        <v>76</v>
      </c>
      <c r="BI79" s="20" t="s">
        <v>154</v>
      </c>
      <c r="BJ79" s="19" t="s">
        <v>610</v>
      </c>
    </row>
    <row r="80" spans="1:62" s="22" customFormat="1" ht="14.1" customHeight="1" x14ac:dyDescent="0.2">
      <c r="A80" s="25">
        <v>304</v>
      </c>
      <c r="B80" s="26" t="s">
        <v>384</v>
      </c>
      <c r="C80" s="14" t="s">
        <v>385</v>
      </c>
      <c r="D80" s="27">
        <v>2012</v>
      </c>
      <c r="E80" s="30" t="s">
        <v>386</v>
      </c>
      <c r="F80" s="30" t="s">
        <v>63</v>
      </c>
      <c r="G80" s="17"/>
      <c r="H80" s="18" t="s">
        <v>387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1</v>
      </c>
      <c r="R80" s="18">
        <v>1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1</v>
      </c>
      <c r="Y80" s="18">
        <v>0</v>
      </c>
      <c r="Z80" s="18">
        <v>0</v>
      </c>
      <c r="AA80" s="18">
        <v>0</v>
      </c>
      <c r="AB80" s="19" t="s">
        <v>65</v>
      </c>
      <c r="AC80" s="19"/>
      <c r="AD80" s="19" t="s">
        <v>104</v>
      </c>
      <c r="AE80" s="19"/>
      <c r="AF80" s="18" t="s">
        <v>388</v>
      </c>
      <c r="AG80" s="18" t="s">
        <v>221</v>
      </c>
      <c r="AH80" s="18" t="s">
        <v>389</v>
      </c>
      <c r="AI80" s="18" t="s">
        <v>69</v>
      </c>
      <c r="AJ80" s="18" t="s">
        <v>76</v>
      </c>
      <c r="AK80" s="18"/>
      <c r="AL80" s="18" t="s">
        <v>71</v>
      </c>
      <c r="AM80" s="18" t="s">
        <v>232</v>
      </c>
      <c r="AN80" s="18" t="s">
        <v>126</v>
      </c>
      <c r="AO80" s="18" t="s">
        <v>344</v>
      </c>
      <c r="AP80" s="18"/>
      <c r="AQ80" s="18" t="s">
        <v>88</v>
      </c>
      <c r="AR80" s="18" t="s">
        <v>390</v>
      </c>
      <c r="AS80" s="18" t="s">
        <v>74</v>
      </c>
      <c r="AT80" s="18" t="s">
        <v>391</v>
      </c>
      <c r="AU80" s="18" t="s">
        <v>89</v>
      </c>
      <c r="AV80" s="19"/>
      <c r="AW80" s="18" t="s">
        <v>82</v>
      </c>
      <c r="AX80" s="18" t="s">
        <v>104</v>
      </c>
      <c r="AY80" s="21" t="s">
        <v>392</v>
      </c>
      <c r="AZ80" s="21" t="s">
        <v>393</v>
      </c>
      <c r="BA80" s="33" t="s">
        <v>394</v>
      </c>
      <c r="BB80" s="19"/>
      <c r="BC80" s="19"/>
      <c r="BD80" s="19"/>
      <c r="BE80" s="19" t="s">
        <v>395</v>
      </c>
      <c r="BF80" s="19"/>
      <c r="BG80" s="19"/>
      <c r="BH80" s="18" t="s">
        <v>76</v>
      </c>
      <c r="BI80" s="20" t="s">
        <v>77</v>
      </c>
      <c r="BJ80" s="19"/>
    </row>
    <row r="81" spans="1:62" s="22" customFormat="1" ht="14.1" customHeight="1" x14ac:dyDescent="0.2">
      <c r="A81" s="25">
        <v>306</v>
      </c>
      <c r="B81" s="26" t="s">
        <v>429</v>
      </c>
      <c r="C81" s="14" t="s">
        <v>430</v>
      </c>
      <c r="D81" s="27">
        <v>2006</v>
      </c>
      <c r="E81" s="30" t="s">
        <v>194</v>
      </c>
      <c r="F81" s="30" t="s">
        <v>63</v>
      </c>
      <c r="G81" s="17"/>
      <c r="H81" s="18" t="s">
        <v>409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1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1</v>
      </c>
      <c r="X81" s="18">
        <v>1</v>
      </c>
      <c r="Y81" s="18">
        <v>0</v>
      </c>
      <c r="Z81" s="18">
        <v>0</v>
      </c>
      <c r="AA81" s="18">
        <v>0</v>
      </c>
      <c r="AB81" s="19" t="s">
        <v>65</v>
      </c>
      <c r="AC81" s="19"/>
      <c r="AD81" s="19">
        <v>2005</v>
      </c>
      <c r="AE81" s="19">
        <f>D81-AD81</f>
        <v>1</v>
      </c>
      <c r="AF81" s="18" t="s">
        <v>286</v>
      </c>
      <c r="AG81" s="18" t="s">
        <v>67</v>
      </c>
      <c r="AH81" s="18" t="s">
        <v>431</v>
      </c>
      <c r="AI81" s="18" t="s">
        <v>69</v>
      </c>
      <c r="AJ81" s="18" t="s">
        <v>76</v>
      </c>
      <c r="AK81" s="18"/>
      <c r="AL81" s="18" t="s">
        <v>71</v>
      </c>
      <c r="AM81" s="18" t="s">
        <v>432</v>
      </c>
      <c r="AN81" s="18" t="s">
        <v>126</v>
      </c>
      <c r="AO81" s="18" t="s">
        <v>344</v>
      </c>
      <c r="AP81" s="18"/>
      <c r="AQ81" s="18"/>
      <c r="AR81" s="18" t="s">
        <v>153</v>
      </c>
      <c r="AS81" s="18" t="s">
        <v>74</v>
      </c>
      <c r="AT81" s="18"/>
      <c r="AU81" s="18" t="s">
        <v>89</v>
      </c>
      <c r="AV81" s="19"/>
      <c r="AW81" s="18" t="s">
        <v>90</v>
      </c>
      <c r="AX81" s="18"/>
      <c r="AY81" s="21" t="s">
        <v>433</v>
      </c>
      <c r="AZ81" s="21"/>
      <c r="BA81" s="35" t="s">
        <v>434</v>
      </c>
      <c r="BB81" s="19"/>
      <c r="BC81" s="19"/>
      <c r="BD81" s="19"/>
      <c r="BE81" s="19"/>
      <c r="BF81" s="19"/>
      <c r="BG81" s="19"/>
      <c r="BH81" s="18" t="s">
        <v>76</v>
      </c>
      <c r="BI81" s="20" t="s">
        <v>77</v>
      </c>
      <c r="BJ81" s="19"/>
    </row>
    <row r="82" spans="1:62" s="22" customFormat="1" ht="14.1" customHeight="1" x14ac:dyDescent="0.2">
      <c r="A82" s="25">
        <v>313</v>
      </c>
      <c r="B82" s="26" t="s">
        <v>575</v>
      </c>
      <c r="C82" s="14" t="s">
        <v>576</v>
      </c>
      <c r="D82" s="27">
        <v>2013</v>
      </c>
      <c r="E82" s="22" t="s">
        <v>577</v>
      </c>
      <c r="F82" s="22" t="s">
        <v>63</v>
      </c>
      <c r="G82" s="17"/>
      <c r="H82" s="18" t="s">
        <v>572</v>
      </c>
      <c r="I82" s="18">
        <v>1</v>
      </c>
      <c r="J82" s="18">
        <v>0</v>
      </c>
      <c r="K82" s="18">
        <v>0</v>
      </c>
      <c r="L82" s="18">
        <v>1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1</v>
      </c>
      <c r="X82" s="18">
        <v>0</v>
      </c>
      <c r="Y82" s="18">
        <v>1</v>
      </c>
      <c r="Z82" s="18">
        <v>0</v>
      </c>
      <c r="AA82" s="18">
        <v>0</v>
      </c>
      <c r="AB82" s="19" t="s">
        <v>65</v>
      </c>
      <c r="AC82" s="19"/>
      <c r="AD82" s="19" t="s">
        <v>578</v>
      </c>
      <c r="AE82" s="19"/>
      <c r="AF82" s="18" t="s">
        <v>66</v>
      </c>
      <c r="AG82" s="18" t="s">
        <v>67</v>
      </c>
      <c r="AH82" s="18" t="s">
        <v>579</v>
      </c>
      <c r="AI82" s="18" t="s">
        <v>86</v>
      </c>
      <c r="AJ82" s="18" t="s">
        <v>70</v>
      </c>
      <c r="AK82" s="18"/>
      <c r="AL82" s="18" t="s">
        <v>71</v>
      </c>
      <c r="AM82" s="18"/>
      <c r="AN82" s="18" t="s">
        <v>72</v>
      </c>
      <c r="AO82" s="18"/>
      <c r="AP82" s="18" t="s">
        <v>73</v>
      </c>
      <c r="AQ82" s="18"/>
      <c r="AR82" s="18" t="s">
        <v>73</v>
      </c>
      <c r="AS82" s="18" t="s">
        <v>74</v>
      </c>
      <c r="AT82" s="18"/>
      <c r="AU82" s="18" t="s">
        <v>89</v>
      </c>
      <c r="AV82" s="19"/>
      <c r="AW82" s="18" t="s">
        <v>82</v>
      </c>
      <c r="AX82" s="18" t="s">
        <v>111</v>
      </c>
      <c r="AY82" s="21" t="s">
        <v>580</v>
      </c>
      <c r="AZ82" s="21" t="s">
        <v>581</v>
      </c>
      <c r="BA82" s="35" t="s">
        <v>582</v>
      </c>
      <c r="BB82" s="19"/>
      <c r="BC82" s="19"/>
      <c r="BD82" s="19"/>
      <c r="BE82" s="19"/>
      <c r="BF82" s="19"/>
      <c r="BG82" s="19"/>
      <c r="BH82" s="18" t="s">
        <v>76</v>
      </c>
      <c r="BI82" s="20" t="s">
        <v>77</v>
      </c>
      <c r="BJ82" s="19"/>
    </row>
    <row r="83" spans="1:62" s="22" customFormat="1" ht="14.1" customHeight="1" x14ac:dyDescent="0.2">
      <c r="A83" s="25">
        <v>314</v>
      </c>
      <c r="B83" s="26" t="s">
        <v>242</v>
      </c>
      <c r="C83" s="14" t="s">
        <v>243</v>
      </c>
      <c r="D83" s="27">
        <v>2013</v>
      </c>
      <c r="E83" s="30" t="s">
        <v>140</v>
      </c>
      <c r="F83" s="17" t="s">
        <v>63</v>
      </c>
      <c r="G83" s="17"/>
      <c r="H83" s="18" t="s">
        <v>227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1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1</v>
      </c>
      <c r="Z83" s="18">
        <v>0</v>
      </c>
      <c r="AA83" s="18">
        <v>0</v>
      </c>
      <c r="AB83" s="19" t="s">
        <v>65</v>
      </c>
      <c r="AC83" s="19"/>
      <c r="AD83" s="19">
        <v>2009</v>
      </c>
      <c r="AE83" s="19">
        <f>D83-AD83</f>
        <v>4</v>
      </c>
      <c r="AF83" s="18" t="s">
        <v>133</v>
      </c>
      <c r="AG83" s="18" t="s">
        <v>134</v>
      </c>
      <c r="AH83" s="18" t="s">
        <v>244</v>
      </c>
      <c r="AI83" s="18" t="s">
        <v>69</v>
      </c>
      <c r="AJ83" s="18" t="s">
        <v>70</v>
      </c>
      <c r="AK83" s="18"/>
      <c r="AL83" s="18" t="s">
        <v>71</v>
      </c>
      <c r="AM83" s="18"/>
      <c r="AN83" s="18" t="s">
        <v>72</v>
      </c>
      <c r="AO83" s="18"/>
      <c r="AP83" s="18" t="s">
        <v>245</v>
      </c>
      <c r="AQ83" s="18"/>
      <c r="AR83" s="18" t="s">
        <v>245</v>
      </c>
      <c r="AS83" s="18" t="s">
        <v>74</v>
      </c>
      <c r="AT83" s="18"/>
      <c r="AU83" s="18" t="s">
        <v>89</v>
      </c>
      <c r="AV83" s="19"/>
      <c r="AW83" s="18" t="s">
        <v>82</v>
      </c>
      <c r="AX83" s="18" t="s">
        <v>104</v>
      </c>
      <c r="AY83" s="21" t="s">
        <v>246</v>
      </c>
      <c r="AZ83" s="21" t="s">
        <v>247</v>
      </c>
      <c r="BA83" s="35" t="s">
        <v>248</v>
      </c>
      <c r="BB83" s="19"/>
      <c r="BC83" s="19"/>
      <c r="BD83" s="19"/>
      <c r="BE83" s="19"/>
      <c r="BF83" s="19"/>
      <c r="BG83" s="19"/>
      <c r="BH83" s="18" t="s">
        <v>76</v>
      </c>
      <c r="BI83" s="20" t="s">
        <v>77</v>
      </c>
      <c r="BJ83" s="19"/>
    </row>
    <row r="84" spans="1:62" s="22" customFormat="1" ht="14.1" customHeight="1" x14ac:dyDescent="0.2">
      <c r="A84" s="25">
        <v>330</v>
      </c>
      <c r="B84" s="26" t="s">
        <v>728</v>
      </c>
      <c r="C84" s="14" t="s">
        <v>729</v>
      </c>
      <c r="D84" s="27">
        <v>2009</v>
      </c>
      <c r="E84" s="28" t="s">
        <v>730</v>
      </c>
      <c r="F84" s="22" t="s">
        <v>63</v>
      </c>
      <c r="G84" s="17"/>
      <c r="H84" s="18" t="s">
        <v>724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1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1</v>
      </c>
      <c r="Y84" s="18">
        <v>0</v>
      </c>
      <c r="Z84" s="18">
        <v>0</v>
      </c>
      <c r="AA84" s="18">
        <v>0</v>
      </c>
      <c r="AB84" s="19" t="s">
        <v>65</v>
      </c>
      <c r="AC84" s="19"/>
      <c r="AD84" s="19">
        <v>2004</v>
      </c>
      <c r="AE84" s="19">
        <f>D84-AD84</f>
        <v>5</v>
      </c>
      <c r="AF84" s="18" t="s">
        <v>151</v>
      </c>
      <c r="AG84" s="18" t="s">
        <v>124</v>
      </c>
      <c r="AH84" s="18" t="s">
        <v>152</v>
      </c>
      <c r="AI84" s="18" t="s">
        <v>69</v>
      </c>
      <c r="AJ84" s="18" t="s">
        <v>70</v>
      </c>
      <c r="AK84" s="18"/>
      <c r="AL84" s="18" t="s">
        <v>71</v>
      </c>
      <c r="AM84" s="18"/>
      <c r="AN84" s="18" t="s">
        <v>126</v>
      </c>
      <c r="AO84" s="18" t="s">
        <v>731</v>
      </c>
      <c r="AP84" s="18"/>
      <c r="AQ84" s="18"/>
      <c r="AR84" s="18" t="s">
        <v>732</v>
      </c>
      <c r="AS84" s="18" t="s">
        <v>256</v>
      </c>
      <c r="AT84" s="18" t="s">
        <v>733</v>
      </c>
      <c r="AU84" s="18" t="s">
        <v>89</v>
      </c>
      <c r="AV84" s="19"/>
      <c r="AW84" s="18" t="s">
        <v>82</v>
      </c>
      <c r="AX84" s="18" t="s">
        <v>111</v>
      </c>
      <c r="AY84" s="21">
        <v>100</v>
      </c>
      <c r="AZ84" s="21" t="s">
        <v>734</v>
      </c>
      <c r="BA84" s="35" t="s">
        <v>735</v>
      </c>
      <c r="BB84" s="19"/>
      <c r="BC84" s="19"/>
      <c r="BD84" s="19"/>
      <c r="BE84" s="19" t="s">
        <v>736</v>
      </c>
      <c r="BF84" s="19"/>
      <c r="BG84" s="19"/>
      <c r="BH84" s="18" t="s">
        <v>76</v>
      </c>
      <c r="BI84" s="20" t="s">
        <v>154</v>
      </c>
      <c r="BJ84" s="19" t="s">
        <v>737</v>
      </c>
    </row>
    <row r="85" spans="1:62" s="22" customFormat="1" ht="14.1" customHeight="1" x14ac:dyDescent="0.2">
      <c r="A85" s="25">
        <v>333</v>
      </c>
      <c r="B85" s="26" t="s">
        <v>476</v>
      </c>
      <c r="C85" s="14" t="s">
        <v>477</v>
      </c>
      <c r="D85" s="27">
        <v>2012</v>
      </c>
      <c r="E85" s="28" t="s">
        <v>453</v>
      </c>
      <c r="F85" s="31" t="s">
        <v>63</v>
      </c>
      <c r="G85" s="17"/>
      <c r="H85" s="18" t="s">
        <v>478</v>
      </c>
      <c r="I85" s="18">
        <v>0</v>
      </c>
      <c r="J85" s="18">
        <v>0</v>
      </c>
      <c r="K85" s="18">
        <v>0</v>
      </c>
      <c r="L85" s="18">
        <v>0</v>
      </c>
      <c r="M85" s="18">
        <v>1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1</v>
      </c>
      <c r="Y85" s="18">
        <v>0</v>
      </c>
      <c r="Z85" s="18">
        <v>0</v>
      </c>
      <c r="AA85" s="18">
        <v>0</v>
      </c>
      <c r="AB85" s="19" t="s">
        <v>82</v>
      </c>
      <c r="AC85" s="19" t="s">
        <v>479</v>
      </c>
      <c r="AD85" s="19">
        <v>2009</v>
      </c>
      <c r="AE85" s="19">
        <f>D85-AD85</f>
        <v>3</v>
      </c>
      <c r="AF85" s="18" t="s">
        <v>220</v>
      </c>
      <c r="AG85" s="18" t="s">
        <v>221</v>
      </c>
      <c r="AH85" s="18" t="s">
        <v>480</v>
      </c>
      <c r="AI85" s="18" t="s">
        <v>69</v>
      </c>
      <c r="AJ85" s="18" t="s">
        <v>70</v>
      </c>
      <c r="AK85" s="18"/>
      <c r="AL85" s="18" t="s">
        <v>71</v>
      </c>
      <c r="AM85" s="18"/>
      <c r="AN85" s="18" t="s">
        <v>126</v>
      </c>
      <c r="AO85" s="18" t="s">
        <v>344</v>
      </c>
      <c r="AP85" s="18"/>
      <c r="AQ85" s="18"/>
      <c r="AR85" s="18" t="s">
        <v>344</v>
      </c>
      <c r="AS85" s="18" t="s">
        <v>74</v>
      </c>
      <c r="AT85" s="18"/>
      <c r="AU85" s="18" t="s">
        <v>89</v>
      </c>
      <c r="AV85" s="19"/>
      <c r="AW85" s="18" t="s">
        <v>82</v>
      </c>
      <c r="AX85" s="18" t="s">
        <v>104</v>
      </c>
      <c r="AY85" s="21">
        <v>300</v>
      </c>
      <c r="AZ85" s="21">
        <v>52</v>
      </c>
      <c r="BA85" s="45">
        <v>0.17299999999999999</v>
      </c>
      <c r="BB85" s="19"/>
      <c r="BC85" s="19"/>
      <c r="BD85" s="19"/>
      <c r="BE85" s="19"/>
      <c r="BF85" s="19"/>
      <c r="BG85" s="19"/>
      <c r="BH85" s="18" t="s">
        <v>76</v>
      </c>
      <c r="BI85" s="20" t="s">
        <v>77</v>
      </c>
      <c r="BJ85" s="19" t="s">
        <v>315</v>
      </c>
    </row>
    <row r="86" spans="1:62" s="22" customFormat="1" ht="14.1" customHeight="1" x14ac:dyDescent="0.2">
      <c r="A86" s="25">
        <v>336</v>
      </c>
      <c r="B86" s="26" t="s">
        <v>310</v>
      </c>
      <c r="C86" s="14" t="s">
        <v>311</v>
      </c>
      <c r="D86" s="27">
        <v>2013</v>
      </c>
      <c r="E86" s="22" t="s">
        <v>312</v>
      </c>
      <c r="F86" s="22" t="s">
        <v>63</v>
      </c>
      <c r="G86" s="17"/>
      <c r="H86" s="18" t="s">
        <v>13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1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1</v>
      </c>
      <c r="Y86" s="18">
        <v>0</v>
      </c>
      <c r="Z86" s="18">
        <v>0</v>
      </c>
      <c r="AA86" s="18">
        <v>0</v>
      </c>
      <c r="AB86" s="19"/>
      <c r="AC86" s="19"/>
      <c r="AD86" s="19" t="s">
        <v>104</v>
      </c>
      <c r="AE86" s="19"/>
      <c r="AF86" s="18" t="s">
        <v>220</v>
      </c>
      <c r="AG86" s="18" t="s">
        <v>221</v>
      </c>
      <c r="AH86" s="18" t="s">
        <v>313</v>
      </c>
      <c r="AI86" s="18" t="s">
        <v>69</v>
      </c>
      <c r="AJ86" s="18" t="s">
        <v>70</v>
      </c>
      <c r="AK86" s="18"/>
      <c r="AL86" s="18" t="s">
        <v>71</v>
      </c>
      <c r="AM86" s="18"/>
      <c r="AN86" s="18" t="s">
        <v>72</v>
      </c>
      <c r="AO86" s="18"/>
      <c r="AP86" s="18" t="s">
        <v>314</v>
      </c>
      <c r="AQ86" s="18"/>
      <c r="AR86" s="18" t="s">
        <v>314</v>
      </c>
      <c r="AS86" s="18" t="s">
        <v>74</v>
      </c>
      <c r="AT86" s="18"/>
      <c r="AU86" s="18" t="s">
        <v>256</v>
      </c>
      <c r="AV86" s="19" t="s">
        <v>104</v>
      </c>
      <c r="AW86" s="18" t="s">
        <v>82</v>
      </c>
      <c r="AX86" s="18" t="s">
        <v>111</v>
      </c>
      <c r="AY86" s="21">
        <v>45</v>
      </c>
      <c r="AZ86" s="21">
        <v>16</v>
      </c>
      <c r="BA86" s="35">
        <v>35.5</v>
      </c>
      <c r="BB86" s="19"/>
      <c r="BC86" s="19"/>
      <c r="BD86" s="19"/>
      <c r="BE86" s="19"/>
      <c r="BF86" s="19"/>
      <c r="BG86" s="19"/>
      <c r="BH86" s="18" t="s">
        <v>76</v>
      </c>
      <c r="BI86" s="20" t="s">
        <v>77</v>
      </c>
      <c r="BJ86" s="19" t="s">
        <v>315</v>
      </c>
    </row>
    <row r="87" spans="1:62" s="22" customFormat="1" ht="14.1" customHeight="1" x14ac:dyDescent="0.2">
      <c r="A87" s="25">
        <v>354</v>
      </c>
      <c r="B87" s="26" t="s">
        <v>708</v>
      </c>
      <c r="C87" s="14" t="s">
        <v>709</v>
      </c>
      <c r="D87" s="36">
        <v>2011</v>
      </c>
      <c r="E87" s="28" t="s">
        <v>710</v>
      </c>
      <c r="F87" s="22" t="s">
        <v>63</v>
      </c>
      <c r="G87" s="17"/>
      <c r="H87" s="18" t="s">
        <v>711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1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1</v>
      </c>
      <c r="Y87" s="18">
        <v>0</v>
      </c>
      <c r="Z87" s="18">
        <v>0</v>
      </c>
      <c r="AA87" s="18">
        <v>0</v>
      </c>
      <c r="AB87" s="19"/>
      <c r="AC87" s="19"/>
      <c r="AD87" s="19">
        <v>2010</v>
      </c>
      <c r="AE87" s="19">
        <f>D87-AD87</f>
        <v>1</v>
      </c>
      <c r="AF87" s="18" t="s">
        <v>712</v>
      </c>
      <c r="AG87" s="18" t="s">
        <v>67</v>
      </c>
      <c r="AH87" s="18" t="s">
        <v>713</v>
      </c>
      <c r="AI87" s="18" t="s">
        <v>104</v>
      </c>
      <c r="AJ87" s="18" t="s">
        <v>70</v>
      </c>
      <c r="AK87" s="18"/>
      <c r="AL87" s="18" t="s">
        <v>71</v>
      </c>
      <c r="AM87" s="18"/>
      <c r="AN87" s="18" t="s">
        <v>126</v>
      </c>
      <c r="AO87" s="18" t="s">
        <v>153</v>
      </c>
      <c r="AP87" s="18"/>
      <c r="AQ87" s="18"/>
      <c r="AR87" s="18" t="s">
        <v>153</v>
      </c>
      <c r="AS87" s="18" t="s">
        <v>74</v>
      </c>
      <c r="AT87" s="18"/>
      <c r="AU87" s="18" t="s">
        <v>256</v>
      </c>
      <c r="AV87" s="19" t="s">
        <v>104</v>
      </c>
      <c r="AW87" s="18" t="s">
        <v>82</v>
      </c>
      <c r="AX87" s="18" t="s">
        <v>104</v>
      </c>
      <c r="AY87" s="21">
        <v>955</v>
      </c>
      <c r="AZ87" s="21"/>
      <c r="BA87" s="35" t="s">
        <v>714</v>
      </c>
      <c r="BB87" s="19"/>
      <c r="BC87" s="19"/>
      <c r="BD87" s="19"/>
      <c r="BE87" s="19"/>
      <c r="BF87" s="19"/>
      <c r="BG87" s="19"/>
      <c r="BH87" s="18" t="s">
        <v>76</v>
      </c>
      <c r="BI87" s="20" t="s">
        <v>154</v>
      </c>
      <c r="BJ87" s="19"/>
    </row>
    <row r="88" spans="1:62" s="22" customFormat="1" ht="14.1" customHeight="1" x14ac:dyDescent="0.2">
      <c r="A88" s="25">
        <v>355</v>
      </c>
      <c r="B88" s="26" t="s">
        <v>282</v>
      </c>
      <c r="C88" s="14" t="s">
        <v>283</v>
      </c>
      <c r="D88" s="36">
        <v>2010</v>
      </c>
      <c r="E88" s="22" t="s">
        <v>284</v>
      </c>
      <c r="F88" s="17" t="s">
        <v>63</v>
      </c>
      <c r="G88" s="17"/>
      <c r="H88" s="18" t="s">
        <v>285</v>
      </c>
      <c r="I88" s="18">
        <v>0</v>
      </c>
      <c r="J88" s="18">
        <v>0</v>
      </c>
      <c r="K88" s="18">
        <v>0</v>
      </c>
      <c r="L88" s="18">
        <v>1</v>
      </c>
      <c r="M88" s="18">
        <v>0</v>
      </c>
      <c r="N88" s="18">
        <v>0</v>
      </c>
      <c r="O88" s="18">
        <v>0</v>
      </c>
      <c r="P88" s="18">
        <v>0</v>
      </c>
      <c r="Q88" s="18">
        <v>1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1</v>
      </c>
      <c r="X88" s="18">
        <v>1</v>
      </c>
      <c r="Y88" s="18">
        <v>1</v>
      </c>
      <c r="Z88" s="18">
        <v>1</v>
      </c>
      <c r="AA88" s="18">
        <v>0</v>
      </c>
      <c r="AB88" s="19"/>
      <c r="AC88" s="19"/>
      <c r="AD88" s="19" t="s">
        <v>104</v>
      </c>
      <c r="AE88" s="19"/>
      <c r="AF88" s="18" t="s">
        <v>286</v>
      </c>
      <c r="AG88" s="18" t="s">
        <v>67</v>
      </c>
      <c r="AH88" s="18" t="s">
        <v>287</v>
      </c>
      <c r="AI88" s="18" t="s">
        <v>69</v>
      </c>
      <c r="AJ88" s="18" t="s">
        <v>76</v>
      </c>
      <c r="AK88" s="18"/>
      <c r="AL88" s="18" t="s">
        <v>71</v>
      </c>
      <c r="AM88" s="18"/>
      <c r="AN88" s="18" t="s">
        <v>288</v>
      </c>
      <c r="AO88" s="18" t="s">
        <v>153</v>
      </c>
      <c r="AP88" s="18" t="s">
        <v>289</v>
      </c>
      <c r="AQ88" s="18"/>
      <c r="AR88" s="18" t="s">
        <v>290</v>
      </c>
      <c r="AS88" s="18" t="s">
        <v>74</v>
      </c>
      <c r="AT88" s="18"/>
      <c r="AU88" s="18" t="s">
        <v>89</v>
      </c>
      <c r="AV88" s="19"/>
      <c r="AW88" s="18" t="s">
        <v>82</v>
      </c>
      <c r="AX88" s="18" t="s">
        <v>291</v>
      </c>
      <c r="AY88" s="21" t="s">
        <v>292</v>
      </c>
      <c r="AZ88" s="21" t="s">
        <v>293</v>
      </c>
      <c r="BA88" s="35"/>
      <c r="BB88" s="19"/>
      <c r="BC88" s="19"/>
      <c r="BD88" s="19"/>
      <c r="BE88" s="19"/>
      <c r="BF88" s="19"/>
      <c r="BG88" s="19"/>
      <c r="BH88" s="18" t="s">
        <v>76</v>
      </c>
      <c r="BI88" s="20" t="s">
        <v>77</v>
      </c>
      <c r="BJ88" s="19"/>
    </row>
    <row r="89" spans="1:62" s="22" customFormat="1" ht="14.1" customHeight="1" x14ac:dyDescent="0.2">
      <c r="A89" s="25">
        <v>376</v>
      </c>
      <c r="B89" s="26" t="s">
        <v>462</v>
      </c>
      <c r="C89" s="14" t="s">
        <v>463</v>
      </c>
      <c r="D89" s="27">
        <v>2012</v>
      </c>
      <c r="E89" s="30" t="s">
        <v>353</v>
      </c>
      <c r="F89" s="17" t="s">
        <v>63</v>
      </c>
      <c r="G89" s="17"/>
      <c r="H89" s="18" t="s">
        <v>464</v>
      </c>
      <c r="I89" s="18">
        <v>0</v>
      </c>
      <c r="J89" s="18">
        <v>0</v>
      </c>
      <c r="K89" s="18">
        <v>0</v>
      </c>
      <c r="L89" s="18">
        <v>0</v>
      </c>
      <c r="M89" s="18">
        <v>1</v>
      </c>
      <c r="N89" s="18">
        <v>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1</v>
      </c>
      <c r="X89" s="18">
        <v>1</v>
      </c>
      <c r="Y89" s="18">
        <v>0</v>
      </c>
      <c r="Z89" s="18">
        <v>0</v>
      </c>
      <c r="AA89" s="18">
        <v>0</v>
      </c>
      <c r="AB89" s="19" t="s">
        <v>160</v>
      </c>
      <c r="AC89" s="19"/>
      <c r="AD89" s="19">
        <v>2010</v>
      </c>
      <c r="AE89" s="19">
        <f>D89-AD89</f>
        <v>2</v>
      </c>
      <c r="AF89" s="18" t="s">
        <v>133</v>
      </c>
      <c r="AG89" s="18" t="s">
        <v>134</v>
      </c>
      <c r="AH89" s="18" t="s">
        <v>465</v>
      </c>
      <c r="AI89" s="18" t="s">
        <v>104</v>
      </c>
      <c r="AJ89" s="18" t="s">
        <v>70</v>
      </c>
      <c r="AK89" s="18"/>
      <c r="AL89" s="18" t="s">
        <v>71</v>
      </c>
      <c r="AM89" s="18"/>
      <c r="AN89" s="18" t="s">
        <v>126</v>
      </c>
      <c r="AO89" s="18" t="s">
        <v>153</v>
      </c>
      <c r="AP89" s="18"/>
      <c r="AQ89" s="18"/>
      <c r="AR89" s="18" t="s">
        <v>153</v>
      </c>
      <c r="AS89" s="18" t="s">
        <v>74</v>
      </c>
      <c r="AT89" s="18"/>
      <c r="AU89" s="18" t="s">
        <v>89</v>
      </c>
      <c r="AV89" s="19"/>
      <c r="AW89" s="18" t="s">
        <v>466</v>
      </c>
      <c r="AX89" s="18" t="s">
        <v>455</v>
      </c>
      <c r="AY89" s="21">
        <v>129</v>
      </c>
      <c r="AZ89" s="21" t="s">
        <v>467</v>
      </c>
      <c r="BA89" s="35"/>
      <c r="BB89" s="19"/>
      <c r="BC89" s="19"/>
      <c r="BD89" s="19"/>
      <c r="BE89" s="19" t="s">
        <v>468</v>
      </c>
      <c r="BF89" s="19"/>
      <c r="BG89" s="19"/>
      <c r="BH89" s="18" t="s">
        <v>76</v>
      </c>
      <c r="BI89" s="20" t="s">
        <v>77</v>
      </c>
      <c r="BJ89" s="19"/>
    </row>
    <row r="90" spans="1:62" s="22" customFormat="1" ht="14.1" customHeight="1" x14ac:dyDescent="0.2">
      <c r="A90" s="25">
        <v>380</v>
      </c>
      <c r="B90" s="26" t="s">
        <v>721</v>
      </c>
      <c r="C90" s="14" t="s">
        <v>722</v>
      </c>
      <c r="D90" s="22">
        <v>2005</v>
      </c>
      <c r="E90" s="30" t="s">
        <v>723</v>
      </c>
      <c r="F90" s="22" t="s">
        <v>149</v>
      </c>
      <c r="H90" s="18" t="s">
        <v>724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1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1</v>
      </c>
      <c r="Y90" s="18">
        <v>0</v>
      </c>
      <c r="Z90" s="18">
        <v>0</v>
      </c>
      <c r="AA90" s="18">
        <v>0</v>
      </c>
      <c r="AB90" s="19"/>
      <c r="AC90" s="19"/>
      <c r="AD90" s="19"/>
      <c r="AE90" s="19"/>
      <c r="AF90" s="18" t="s">
        <v>279</v>
      </c>
      <c r="AG90" s="18" t="s">
        <v>67</v>
      </c>
      <c r="AH90" s="18"/>
      <c r="AI90" s="18" t="s">
        <v>104</v>
      </c>
      <c r="AJ90" s="18" t="s">
        <v>70</v>
      </c>
      <c r="AK90" s="18"/>
      <c r="AL90" s="18" t="s">
        <v>71</v>
      </c>
      <c r="AM90" s="18"/>
      <c r="AN90" s="18" t="s">
        <v>72</v>
      </c>
      <c r="AO90" s="18"/>
      <c r="AP90" s="18" t="s">
        <v>725</v>
      </c>
      <c r="AQ90" s="18"/>
      <c r="AR90" s="18" t="s">
        <v>725</v>
      </c>
      <c r="AS90" s="18" t="s">
        <v>166</v>
      </c>
      <c r="AT90" s="18" t="s">
        <v>726</v>
      </c>
      <c r="AU90" s="18" t="s">
        <v>256</v>
      </c>
      <c r="AV90" s="19" t="s">
        <v>104</v>
      </c>
      <c r="AW90" s="18" t="s">
        <v>82</v>
      </c>
      <c r="AX90" s="18" t="s">
        <v>111</v>
      </c>
      <c r="AY90" s="21">
        <v>200</v>
      </c>
      <c r="AZ90" s="37"/>
      <c r="BA90" s="35" t="s">
        <v>727</v>
      </c>
      <c r="BB90" s="19"/>
      <c r="BC90" s="19"/>
      <c r="BD90" s="19"/>
      <c r="BE90" s="19"/>
      <c r="BF90" s="19"/>
      <c r="BG90" s="19"/>
      <c r="BH90" s="18" t="s">
        <v>70</v>
      </c>
      <c r="BI90" s="20"/>
      <c r="BJ90" s="19"/>
    </row>
    <row r="91" spans="1:62" s="22" customFormat="1" ht="14.1" customHeight="1" x14ac:dyDescent="0.2">
      <c r="A91" s="25">
        <v>387</v>
      </c>
      <c r="B91" s="26" t="s">
        <v>611</v>
      </c>
      <c r="C91" s="14" t="s">
        <v>612</v>
      </c>
      <c r="D91" s="20">
        <v>2008</v>
      </c>
      <c r="E91" s="28" t="s">
        <v>613</v>
      </c>
      <c r="F91" s="17" t="s">
        <v>63</v>
      </c>
      <c r="H91" s="18" t="s">
        <v>572</v>
      </c>
      <c r="I91" s="18">
        <v>0</v>
      </c>
      <c r="J91" s="18">
        <v>0</v>
      </c>
      <c r="K91" s="18">
        <v>0</v>
      </c>
      <c r="L91" s="18">
        <v>1</v>
      </c>
      <c r="M91" s="18">
        <v>0</v>
      </c>
      <c r="N91" s="18">
        <v>1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1</v>
      </c>
      <c r="X91" s="18">
        <v>1</v>
      </c>
      <c r="Y91" s="18">
        <v>1</v>
      </c>
      <c r="Z91" s="18">
        <v>0</v>
      </c>
      <c r="AA91" s="18">
        <v>0</v>
      </c>
      <c r="AB91" s="19" t="s">
        <v>65</v>
      </c>
      <c r="AC91" s="19"/>
      <c r="AD91" s="19" t="s">
        <v>104</v>
      </c>
      <c r="AE91" s="19"/>
      <c r="AF91" s="18" t="s">
        <v>491</v>
      </c>
      <c r="AG91" s="18" t="s">
        <v>97</v>
      </c>
      <c r="AH91" s="18" t="s">
        <v>492</v>
      </c>
      <c r="AI91" s="18" t="s">
        <v>69</v>
      </c>
      <c r="AJ91" s="18" t="s">
        <v>76</v>
      </c>
      <c r="AK91" s="18"/>
      <c r="AL91" s="18" t="s">
        <v>71</v>
      </c>
      <c r="AM91" s="18"/>
      <c r="AN91" s="18" t="s">
        <v>72</v>
      </c>
      <c r="AO91" s="18"/>
      <c r="AP91" s="18" t="s">
        <v>235</v>
      </c>
      <c r="AQ91" s="18"/>
      <c r="AR91" s="18" t="s">
        <v>235</v>
      </c>
      <c r="AS91" s="18" t="s">
        <v>74</v>
      </c>
      <c r="AT91" s="18"/>
      <c r="AU91" s="18" t="s">
        <v>89</v>
      </c>
      <c r="AV91" s="19"/>
      <c r="AW91" s="18" t="s">
        <v>82</v>
      </c>
      <c r="AX91" s="18" t="s">
        <v>104</v>
      </c>
      <c r="AY91" s="21" t="s">
        <v>614</v>
      </c>
      <c r="AZ91" s="15" t="s">
        <v>615</v>
      </c>
      <c r="BA91" s="35"/>
      <c r="BB91" s="19"/>
      <c r="BC91" s="19"/>
      <c r="BD91" s="19"/>
      <c r="BE91" s="19"/>
      <c r="BF91" s="19"/>
      <c r="BG91" s="19"/>
      <c r="BH91" s="18" t="s">
        <v>76</v>
      </c>
      <c r="BI91" s="20" t="s">
        <v>77</v>
      </c>
      <c r="BJ91" s="19"/>
    </row>
    <row r="92" spans="1:62" s="22" customFormat="1" ht="14.1" customHeight="1" x14ac:dyDescent="0.2">
      <c r="A92" s="25">
        <v>388</v>
      </c>
      <c r="B92" s="26" t="s">
        <v>488</v>
      </c>
      <c r="C92" s="14" t="s">
        <v>489</v>
      </c>
      <c r="D92" s="27">
        <v>2012</v>
      </c>
      <c r="E92" s="30" t="s">
        <v>490</v>
      </c>
      <c r="F92" s="31" t="s">
        <v>63</v>
      </c>
      <c r="G92" s="17"/>
      <c r="H92" s="18" t="s">
        <v>484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1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1</v>
      </c>
      <c r="X92" s="18">
        <v>1</v>
      </c>
      <c r="Y92" s="18">
        <v>0</v>
      </c>
      <c r="Z92" s="18">
        <v>0</v>
      </c>
      <c r="AA92" s="18">
        <v>0</v>
      </c>
      <c r="AB92" s="19" t="s">
        <v>65</v>
      </c>
      <c r="AC92" s="19"/>
      <c r="AD92" s="19">
        <v>2002</v>
      </c>
      <c r="AE92" s="19">
        <f>D92-AD92</f>
        <v>10</v>
      </c>
      <c r="AF92" s="18" t="s">
        <v>491</v>
      </c>
      <c r="AG92" s="18" t="s">
        <v>97</v>
      </c>
      <c r="AH92" s="18" t="s">
        <v>492</v>
      </c>
      <c r="AI92" s="18" t="s">
        <v>69</v>
      </c>
      <c r="AJ92" s="18" t="s">
        <v>76</v>
      </c>
      <c r="AK92" s="18"/>
      <c r="AL92" s="18" t="s">
        <v>71</v>
      </c>
      <c r="AM92" s="18"/>
      <c r="AN92" s="18" t="s">
        <v>72</v>
      </c>
      <c r="AO92" s="18"/>
      <c r="AP92" s="18" t="s">
        <v>486</v>
      </c>
      <c r="AQ92" s="18"/>
      <c r="AR92" s="18" t="s">
        <v>73</v>
      </c>
      <c r="AS92" s="18" t="s">
        <v>74</v>
      </c>
      <c r="AT92" s="18"/>
      <c r="AU92" s="18" t="s">
        <v>89</v>
      </c>
      <c r="AV92" s="19"/>
      <c r="AW92" s="18" t="s">
        <v>82</v>
      </c>
      <c r="AX92" s="18" t="s">
        <v>111</v>
      </c>
      <c r="AY92" s="21">
        <v>486</v>
      </c>
      <c r="AZ92" s="33"/>
      <c r="BA92" s="44" t="s">
        <v>493</v>
      </c>
      <c r="BB92" s="19"/>
      <c r="BC92" s="19"/>
      <c r="BD92" s="19"/>
      <c r="BE92" s="19"/>
      <c r="BF92" s="19"/>
      <c r="BG92" s="18" t="s">
        <v>494</v>
      </c>
      <c r="BH92" s="18" t="s">
        <v>76</v>
      </c>
      <c r="BI92" s="20" t="s">
        <v>77</v>
      </c>
      <c r="BJ92" s="19"/>
    </row>
    <row r="93" spans="1:62" s="22" customFormat="1" ht="14.1" customHeight="1" x14ac:dyDescent="0.2">
      <c r="A93" s="25">
        <v>390</v>
      </c>
      <c r="B93" s="26" t="s">
        <v>435</v>
      </c>
      <c r="C93" s="14" t="s">
        <v>436</v>
      </c>
      <c r="D93" s="27">
        <v>2013</v>
      </c>
      <c r="E93" s="22" t="s">
        <v>437</v>
      </c>
      <c r="F93" s="17" t="s">
        <v>63</v>
      </c>
      <c r="G93" s="17"/>
      <c r="H93" s="18" t="s">
        <v>438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1</v>
      </c>
      <c r="O93" s="18">
        <v>0</v>
      </c>
      <c r="P93" s="18">
        <v>0</v>
      </c>
      <c r="Q93" s="18">
        <v>1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1</v>
      </c>
      <c r="X93" s="18">
        <v>1</v>
      </c>
      <c r="Y93" s="18">
        <v>0</v>
      </c>
      <c r="Z93" s="18">
        <v>0</v>
      </c>
      <c r="AA93" s="18">
        <v>0</v>
      </c>
      <c r="AB93" s="19" t="s">
        <v>65</v>
      </c>
      <c r="AC93" s="19"/>
      <c r="AD93" s="19">
        <v>2012</v>
      </c>
      <c r="AE93" s="19">
        <f>D93-AD93</f>
        <v>1</v>
      </c>
      <c r="AF93" s="18" t="s">
        <v>175</v>
      </c>
      <c r="AG93" s="18" t="s">
        <v>176</v>
      </c>
      <c r="AH93" s="18" t="s">
        <v>439</v>
      </c>
      <c r="AI93" s="18" t="s">
        <v>69</v>
      </c>
      <c r="AJ93" s="18" t="s">
        <v>70</v>
      </c>
      <c r="AK93" s="18"/>
      <c r="AL93" s="18" t="s">
        <v>71</v>
      </c>
      <c r="AM93" s="18"/>
      <c r="AN93" s="18" t="s">
        <v>164</v>
      </c>
      <c r="AO93" s="18" t="s">
        <v>440</v>
      </c>
      <c r="AP93" s="18"/>
      <c r="AQ93" s="18"/>
      <c r="AR93" s="18" t="s">
        <v>440</v>
      </c>
      <c r="AS93" s="18" t="s">
        <v>74</v>
      </c>
      <c r="AT93" s="18"/>
      <c r="AU93" s="18" t="s">
        <v>89</v>
      </c>
      <c r="AV93" s="19"/>
      <c r="AW93" s="18" t="s">
        <v>82</v>
      </c>
      <c r="AX93" s="18" t="s">
        <v>104</v>
      </c>
      <c r="AY93" s="21">
        <v>714</v>
      </c>
      <c r="AZ93" s="35"/>
      <c r="BA93" s="18" t="s">
        <v>441</v>
      </c>
      <c r="BB93" s="19"/>
      <c r="BC93" s="19"/>
      <c r="BD93" s="19"/>
      <c r="BE93" s="19"/>
      <c r="BF93" s="19"/>
      <c r="BG93" s="19"/>
      <c r="BH93" s="18" t="s">
        <v>76</v>
      </c>
      <c r="BI93" s="20" t="s">
        <v>154</v>
      </c>
      <c r="BJ93" s="19" t="s">
        <v>442</v>
      </c>
    </row>
    <row r="94" spans="1:62" s="22" customFormat="1" ht="14.1" customHeight="1" x14ac:dyDescent="0.2">
      <c r="A94" s="12">
        <v>391</v>
      </c>
      <c r="B94" s="23" t="s">
        <v>119</v>
      </c>
      <c r="C94" s="23" t="s">
        <v>120</v>
      </c>
      <c r="D94" s="15">
        <v>2013</v>
      </c>
      <c r="E94" s="16" t="s">
        <v>121</v>
      </c>
      <c r="F94" s="17" t="s">
        <v>63</v>
      </c>
      <c r="G94" s="17"/>
      <c r="H94" s="18" t="s">
        <v>122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1</v>
      </c>
      <c r="Z94" s="18">
        <v>0</v>
      </c>
      <c r="AA94" s="18">
        <v>0</v>
      </c>
      <c r="AB94" s="19" t="s">
        <v>65</v>
      </c>
      <c r="AC94" s="19"/>
      <c r="AD94" s="19">
        <v>2010</v>
      </c>
      <c r="AE94" s="19">
        <f>D94-AD94</f>
        <v>3</v>
      </c>
      <c r="AF94" s="18" t="s">
        <v>123</v>
      </c>
      <c r="AG94" s="18" t="s">
        <v>124</v>
      </c>
      <c r="AH94" s="15" t="s">
        <v>125</v>
      </c>
      <c r="AI94" s="18" t="s">
        <v>86</v>
      </c>
      <c r="AJ94" s="18" t="s">
        <v>70</v>
      </c>
      <c r="AK94" s="18"/>
      <c r="AL94" s="18" t="s">
        <v>71</v>
      </c>
      <c r="AM94" s="18"/>
      <c r="AN94" s="18" t="s">
        <v>126</v>
      </c>
      <c r="AO94" s="18" t="s">
        <v>127</v>
      </c>
      <c r="AP94" s="20"/>
      <c r="AQ94" s="18"/>
      <c r="AR94" s="18" t="s">
        <v>127</v>
      </c>
      <c r="AS94" s="18" t="s">
        <v>74</v>
      </c>
      <c r="AT94" s="18"/>
      <c r="AU94" s="18" t="s">
        <v>89</v>
      </c>
      <c r="AV94" s="19"/>
      <c r="AW94" s="18" t="s">
        <v>82</v>
      </c>
      <c r="AX94" s="18" t="s">
        <v>128</v>
      </c>
      <c r="AY94" s="21">
        <v>334</v>
      </c>
      <c r="AZ94" s="37"/>
      <c r="BA94" s="19">
        <v>25.1</v>
      </c>
      <c r="BB94" s="19"/>
      <c r="BC94" s="19"/>
      <c r="BD94" s="19"/>
      <c r="BE94" s="19" t="s">
        <v>129</v>
      </c>
      <c r="BF94" s="19"/>
      <c r="BG94" s="19"/>
      <c r="BH94" s="18" t="s">
        <v>76</v>
      </c>
      <c r="BI94" s="20" t="s">
        <v>77</v>
      </c>
      <c r="BJ94" s="19"/>
    </row>
  </sheetData>
  <autoFilter ref="A1:BJ94">
    <sortState ref="A2:BJ94">
      <sortCondition ref="A1:A94"/>
    </sortState>
  </autoFilter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Included papers and abstracts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Lindahl, Johanna (ILRI)</dc:creator>
  <cp:lastModifiedBy>Lindahl, Johanna (ILRI)</cp:lastModifiedBy>
  <dcterms:created xsi:type="dcterms:W3CDTF">2018-06-09T09:46:56Z</dcterms:created>
  <dcterms:modified xsi:type="dcterms:W3CDTF">2018-06-17T06:52:02Z</dcterms:modified>
</cp:coreProperties>
</file>