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Hirokazu\Desktop\CAGERevise\20230820CAGERevise18\"/>
    </mc:Choice>
  </mc:AlternateContent>
  <xr:revisionPtr revIDLastSave="0" documentId="13_ncr:1_{031E83F9-20D6-49B0-A963-A102F41015C6}" xr6:coauthVersionLast="47" xr6:coauthVersionMax="47" xr10:uidLastSave="{00000000-0000-0000-0000-000000000000}"/>
  <bookViews>
    <workbookView xWindow="2955" yWindow="825" windowWidth="22545" windowHeight="13920" tabRatio="831" activeTab="5" xr2:uid="{00000000-000D-0000-FFFF-FFFF00000000}"/>
  </bookViews>
  <sheets>
    <sheet name="TableS1" sheetId="2" r:id="rId1"/>
    <sheet name="TableS2" sheetId="5" r:id="rId2"/>
    <sheet name="TableS3" sheetId="12" r:id="rId3"/>
    <sheet name="TableS4" sheetId="6" r:id="rId4"/>
    <sheet name="TableS5" sheetId="7" r:id="rId5"/>
    <sheet name="TableS6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8" i="2" l="1"/>
  <c r="M18" i="2"/>
  <c r="K18" i="2"/>
  <c r="I18" i="2"/>
  <c r="E18" i="2"/>
  <c r="G17" i="2"/>
  <c r="G18" i="2" s="1"/>
  <c r="O16" i="2"/>
  <c r="M16" i="2"/>
  <c r="K16" i="2"/>
  <c r="I16" i="2"/>
  <c r="E16" i="2"/>
  <c r="G15" i="2"/>
  <c r="G16" i="2" s="1"/>
  <c r="O14" i="2"/>
  <c r="M14" i="2"/>
  <c r="K14" i="2"/>
  <c r="I14" i="2"/>
  <c r="E14" i="2"/>
  <c r="G13" i="2"/>
  <c r="G14" i="2" s="1"/>
  <c r="O22" i="2"/>
  <c r="M22" i="2"/>
  <c r="K22" i="2"/>
  <c r="I22" i="2"/>
  <c r="E22" i="2"/>
  <c r="G21" i="2"/>
  <c r="G22" i="2" s="1"/>
  <c r="O20" i="2"/>
  <c r="M20" i="2"/>
  <c r="K20" i="2"/>
  <c r="I20" i="2"/>
  <c r="E20" i="2"/>
  <c r="G19" i="2"/>
  <c r="G20" i="2" s="1"/>
  <c r="O12" i="2"/>
  <c r="M12" i="2"/>
  <c r="K12" i="2"/>
  <c r="I12" i="2"/>
  <c r="E12" i="2"/>
  <c r="G11" i="2"/>
  <c r="G12" i="2" s="1"/>
  <c r="O10" i="2"/>
  <c r="M10" i="2"/>
  <c r="K10" i="2"/>
  <c r="I10" i="2"/>
  <c r="E10" i="2"/>
  <c r="G9" i="2"/>
  <c r="G10" i="2" s="1"/>
  <c r="O8" i="2"/>
  <c r="M8" i="2"/>
  <c r="K8" i="2"/>
  <c r="I8" i="2"/>
  <c r="E8" i="2"/>
  <c r="G7" i="2"/>
  <c r="G8" i="2" s="1"/>
  <c r="O6" i="2"/>
  <c r="M6" i="2"/>
  <c r="K6" i="2"/>
  <c r="I6" i="2"/>
  <c r="E6" i="2"/>
  <c r="G5" i="2"/>
  <c r="G6" i="2" s="1"/>
  <c r="O4" i="2"/>
  <c r="M4" i="2"/>
  <c r="K4" i="2"/>
  <c r="I4" i="2"/>
  <c r="E4" i="2"/>
  <c r="G3" i="2"/>
  <c r="G4" i="2" s="1"/>
</calcChain>
</file>

<file path=xl/sharedStrings.xml><?xml version="1.0" encoding="utf-8"?>
<sst xmlns="http://schemas.openxmlformats.org/spreadsheetml/2006/main" count="501" uniqueCount="145">
  <si>
    <t>MQ &gt;= 20</t>
    <phoneticPr fontId="4"/>
  </si>
  <si>
    <t>Ratio (%)</t>
    <phoneticPr fontId="4"/>
  </si>
  <si>
    <t>Sample</t>
    <phoneticPr fontId="4"/>
  </si>
  <si>
    <t>Raw fastq</t>
    <phoneticPr fontId="4"/>
  </si>
  <si>
    <t>Quality filtered</t>
    <phoneticPr fontId="4"/>
  </si>
  <si>
    <t>Hisat2 mapped</t>
    <phoneticPr fontId="4"/>
  </si>
  <si>
    <t>Uniquely mapped</t>
    <phoneticPr fontId="4"/>
  </si>
  <si>
    <t>Multi-mapped</t>
    <phoneticPr fontId="4"/>
  </si>
  <si>
    <t>Unmapped</t>
    <phoneticPr fontId="4"/>
  </si>
  <si>
    <t>T1-a</t>
    <phoneticPr fontId="4"/>
  </si>
  <si>
    <t>T1-a-2y</t>
    <phoneticPr fontId="4"/>
  </si>
  <si>
    <t>T1-a-2y2w</t>
    <phoneticPr fontId="4"/>
  </si>
  <si>
    <t>T1-a-2y4w</t>
    <phoneticPr fontId="4"/>
  </si>
  <si>
    <t>T2-a</t>
    <phoneticPr fontId="4"/>
  </si>
  <si>
    <t>T2-b</t>
    <phoneticPr fontId="4"/>
  </si>
  <si>
    <t>T1-b</t>
    <phoneticPr fontId="4"/>
  </si>
  <si>
    <t>T3-a</t>
    <phoneticPr fontId="4"/>
  </si>
  <si>
    <t>T3-b</t>
    <phoneticPr fontId="4"/>
  </si>
  <si>
    <t>T2-a-3y</t>
    <phoneticPr fontId="4"/>
  </si>
  <si>
    <t>ID</t>
    <phoneticPr fontId="4"/>
  </si>
  <si>
    <t>Correlation</t>
    <phoneticPr fontId="4"/>
  </si>
  <si>
    <t>LINE</t>
    <phoneticPr fontId="4"/>
  </si>
  <si>
    <t>HERV</t>
    <phoneticPr fontId="4"/>
  </si>
  <si>
    <t>ANOVA</t>
  </si>
  <si>
    <r>
      <rPr>
        <i/>
        <sz val="18"/>
        <color theme="1"/>
        <rFont val="Arial"/>
        <family val="2"/>
      </rPr>
      <t>p</t>
    </r>
    <r>
      <rPr>
        <sz val="18"/>
        <color theme="1"/>
        <rFont val="Arial"/>
        <family val="2"/>
      </rPr>
      <t>-value</t>
    </r>
    <phoneticPr fontId="4"/>
  </si>
  <si>
    <r>
      <t>2.2×10</t>
    </r>
    <r>
      <rPr>
        <vertAlign val="superscript"/>
        <sz val="18"/>
        <color theme="1"/>
        <rFont val="Arial"/>
        <family val="2"/>
      </rPr>
      <t>-16</t>
    </r>
    <phoneticPr fontId="4"/>
  </si>
  <si>
    <r>
      <t>3.94×10</t>
    </r>
    <r>
      <rPr>
        <vertAlign val="superscript"/>
        <sz val="18"/>
        <color theme="1"/>
        <rFont val="Arial"/>
        <family val="2"/>
      </rPr>
      <t>-10</t>
    </r>
    <phoneticPr fontId="4"/>
  </si>
  <si>
    <r>
      <t>4.84×10</t>
    </r>
    <r>
      <rPr>
        <vertAlign val="superscript"/>
        <sz val="18"/>
        <color theme="1"/>
        <rFont val="Arial"/>
        <family val="2"/>
      </rPr>
      <t>-8</t>
    </r>
    <phoneticPr fontId="4"/>
  </si>
  <si>
    <r>
      <t>5.63×10</t>
    </r>
    <r>
      <rPr>
        <vertAlign val="superscript"/>
        <sz val="18"/>
        <color theme="1"/>
        <rFont val="Arial"/>
        <family val="2"/>
      </rPr>
      <t>-4</t>
    </r>
    <phoneticPr fontId="4"/>
  </si>
  <si>
    <r>
      <t>1.08×10</t>
    </r>
    <r>
      <rPr>
        <vertAlign val="superscript"/>
        <sz val="18"/>
        <color theme="1"/>
        <rFont val="Arial"/>
        <family val="2"/>
      </rPr>
      <t>-26</t>
    </r>
    <phoneticPr fontId="4"/>
  </si>
  <si>
    <r>
      <t>3.30×10</t>
    </r>
    <r>
      <rPr>
        <vertAlign val="superscript"/>
        <sz val="18"/>
        <color theme="1"/>
        <rFont val="Arial"/>
        <family val="2"/>
      </rPr>
      <t>-11</t>
    </r>
    <phoneticPr fontId="4"/>
  </si>
  <si>
    <r>
      <t>1.24×10</t>
    </r>
    <r>
      <rPr>
        <vertAlign val="superscript"/>
        <sz val="18"/>
        <color theme="1"/>
        <rFont val="Arial"/>
        <family val="2"/>
      </rPr>
      <t>-14</t>
    </r>
    <phoneticPr fontId="4"/>
  </si>
  <si>
    <r>
      <t>3.49×10</t>
    </r>
    <r>
      <rPr>
        <vertAlign val="superscript"/>
        <sz val="18"/>
        <color theme="1"/>
        <rFont val="Arial"/>
        <family val="2"/>
      </rPr>
      <t>-3</t>
    </r>
    <phoneticPr fontId="4"/>
  </si>
  <si>
    <r>
      <t>2.63×10</t>
    </r>
    <r>
      <rPr>
        <vertAlign val="superscript"/>
        <sz val="18"/>
        <color theme="1"/>
        <rFont val="Arial"/>
        <family val="2"/>
      </rPr>
      <t>-6</t>
    </r>
    <phoneticPr fontId="4"/>
  </si>
  <si>
    <r>
      <t>4.41×10</t>
    </r>
    <r>
      <rPr>
        <vertAlign val="superscript"/>
        <sz val="18"/>
        <color theme="1"/>
        <rFont val="Arial"/>
        <family val="2"/>
      </rPr>
      <t>-3</t>
    </r>
    <phoneticPr fontId="4"/>
  </si>
  <si>
    <r>
      <t>8.52×10</t>
    </r>
    <r>
      <rPr>
        <vertAlign val="superscript"/>
        <sz val="18"/>
        <color theme="1"/>
        <rFont val="Arial"/>
        <family val="2"/>
      </rPr>
      <t>-4</t>
    </r>
    <phoneticPr fontId="4"/>
  </si>
  <si>
    <r>
      <t>3.25×10</t>
    </r>
    <r>
      <rPr>
        <vertAlign val="superscript"/>
        <sz val="18"/>
        <color theme="1"/>
        <rFont val="Arial"/>
        <family val="2"/>
      </rPr>
      <t>-25</t>
    </r>
    <phoneticPr fontId="4"/>
  </si>
  <si>
    <r>
      <t>5.26×10</t>
    </r>
    <r>
      <rPr>
        <vertAlign val="superscript"/>
        <sz val="18"/>
        <color theme="1"/>
        <rFont val="Arial"/>
        <family val="2"/>
      </rPr>
      <t>-11</t>
    </r>
    <phoneticPr fontId="4"/>
  </si>
  <si>
    <r>
      <t>8.43×10</t>
    </r>
    <r>
      <rPr>
        <vertAlign val="superscript"/>
        <sz val="18"/>
        <color theme="1"/>
        <rFont val="Arial"/>
        <family val="2"/>
      </rPr>
      <t>-22</t>
    </r>
    <phoneticPr fontId="4"/>
  </si>
  <si>
    <r>
      <t>4.05×10</t>
    </r>
    <r>
      <rPr>
        <vertAlign val="superscript"/>
        <sz val="18"/>
        <color theme="1"/>
        <rFont val="Arial"/>
        <family val="2"/>
      </rPr>
      <t>-7</t>
    </r>
    <phoneticPr fontId="4"/>
  </si>
  <si>
    <r>
      <t>0.817</t>
    </r>
    <r>
      <rPr>
        <vertAlign val="superscript"/>
        <sz val="18"/>
        <color theme="1"/>
        <rFont val="Arial"/>
        <family val="2"/>
      </rPr>
      <t>MZ</t>
    </r>
    <phoneticPr fontId="3"/>
  </si>
  <si>
    <r>
      <t>0.820</t>
    </r>
    <r>
      <rPr>
        <vertAlign val="superscript"/>
        <sz val="18"/>
        <color theme="1"/>
        <rFont val="Arial"/>
        <family val="2"/>
      </rPr>
      <t>MZ</t>
    </r>
    <phoneticPr fontId="3"/>
  </si>
  <si>
    <r>
      <t>0.818</t>
    </r>
    <r>
      <rPr>
        <vertAlign val="superscript"/>
        <sz val="18"/>
        <color theme="1"/>
        <rFont val="Arial"/>
        <family val="2"/>
      </rPr>
      <t>MZ</t>
    </r>
    <phoneticPr fontId="3"/>
  </si>
  <si>
    <r>
      <t>0.217</t>
    </r>
    <r>
      <rPr>
        <vertAlign val="superscript"/>
        <sz val="18"/>
        <color theme="1"/>
        <rFont val="Arial"/>
        <family val="2"/>
      </rPr>
      <t>MZ</t>
    </r>
    <phoneticPr fontId="3"/>
  </si>
  <si>
    <r>
      <t>0.273</t>
    </r>
    <r>
      <rPr>
        <vertAlign val="superscript"/>
        <sz val="18"/>
        <color theme="1"/>
        <rFont val="Arial"/>
        <family val="2"/>
      </rPr>
      <t>MZ</t>
    </r>
    <phoneticPr fontId="3"/>
  </si>
  <si>
    <r>
      <t>0.133</t>
    </r>
    <r>
      <rPr>
        <vertAlign val="superscript"/>
        <sz val="18"/>
        <color theme="1"/>
        <rFont val="Arial"/>
        <family val="2"/>
      </rPr>
      <t>MZ</t>
    </r>
    <phoneticPr fontId="3"/>
  </si>
  <si>
    <r>
      <t>0.110</t>
    </r>
    <r>
      <rPr>
        <vertAlign val="superscript"/>
        <sz val="18"/>
        <color theme="1"/>
        <rFont val="Arial"/>
        <family val="2"/>
      </rPr>
      <t>MZ</t>
    </r>
    <phoneticPr fontId="3"/>
  </si>
  <si>
    <r>
      <t>0.062</t>
    </r>
    <r>
      <rPr>
        <vertAlign val="superscript"/>
        <sz val="18"/>
        <color theme="1"/>
        <rFont val="Arial"/>
        <family val="2"/>
      </rPr>
      <t>MZ</t>
    </r>
    <phoneticPr fontId="3"/>
  </si>
  <si>
    <t>Mean correlation</t>
    <phoneticPr fontId="4"/>
  </si>
  <si>
    <r>
      <t>0.208</t>
    </r>
    <r>
      <rPr>
        <vertAlign val="superscript"/>
        <sz val="18"/>
        <color theme="1"/>
        <rFont val="Arial"/>
        <family val="2"/>
      </rPr>
      <t>MZ</t>
    </r>
    <phoneticPr fontId="3"/>
  </si>
  <si>
    <r>
      <t>0.102</t>
    </r>
    <r>
      <rPr>
        <vertAlign val="superscript"/>
        <sz val="18"/>
        <color theme="1"/>
        <rFont val="Arial"/>
        <family val="2"/>
      </rPr>
      <t>MZ</t>
    </r>
    <phoneticPr fontId="3"/>
  </si>
  <si>
    <r>
      <t>0.101</t>
    </r>
    <r>
      <rPr>
        <vertAlign val="superscript"/>
        <sz val="18"/>
        <color theme="1"/>
        <rFont val="Arial"/>
        <family val="2"/>
      </rPr>
      <t>MZ</t>
    </r>
    <phoneticPr fontId="3"/>
  </si>
  <si>
    <t>T1-a</t>
    <phoneticPr fontId="3"/>
  </si>
  <si>
    <t>T1-a-2y</t>
    <phoneticPr fontId="3"/>
  </si>
  <si>
    <t>T1-a-2y2w</t>
    <phoneticPr fontId="3"/>
  </si>
  <si>
    <t>T1-a-2y4w</t>
    <phoneticPr fontId="3"/>
  </si>
  <si>
    <t>T1-b</t>
    <phoneticPr fontId="3"/>
  </si>
  <si>
    <t>T2-a</t>
    <phoneticPr fontId="3"/>
  </si>
  <si>
    <t>T2-a-3y</t>
    <phoneticPr fontId="3"/>
  </si>
  <si>
    <t>T2-b</t>
    <phoneticPr fontId="3"/>
  </si>
  <si>
    <t>T3-a</t>
    <phoneticPr fontId="3"/>
  </si>
  <si>
    <t>T3-b</t>
    <phoneticPr fontId="3"/>
  </si>
  <si>
    <r>
      <t>1.58×10</t>
    </r>
    <r>
      <rPr>
        <vertAlign val="superscript"/>
        <sz val="18"/>
        <color theme="1"/>
        <rFont val="Arial"/>
        <family val="2"/>
      </rPr>
      <t>-7</t>
    </r>
    <phoneticPr fontId="4"/>
  </si>
  <si>
    <r>
      <t>0.818</t>
    </r>
    <r>
      <rPr>
        <vertAlign val="superscript"/>
        <sz val="18"/>
        <color theme="1"/>
        <rFont val="Arial"/>
        <family val="2"/>
      </rPr>
      <t>MZ</t>
    </r>
    <phoneticPr fontId="4"/>
  </si>
  <si>
    <r>
      <t>3.32×10</t>
    </r>
    <r>
      <rPr>
        <vertAlign val="superscript"/>
        <sz val="18"/>
        <color theme="1"/>
        <rFont val="Arial"/>
        <family val="2"/>
      </rPr>
      <t>-4</t>
    </r>
    <phoneticPr fontId="4"/>
  </si>
  <si>
    <r>
      <t>3.57×10</t>
    </r>
    <r>
      <rPr>
        <vertAlign val="superscript"/>
        <sz val="18"/>
        <color theme="1"/>
        <rFont val="Arial"/>
        <family val="2"/>
      </rPr>
      <t>-7</t>
    </r>
    <phoneticPr fontId="4"/>
  </si>
  <si>
    <r>
      <t>0.208</t>
    </r>
    <r>
      <rPr>
        <vertAlign val="superscript"/>
        <sz val="18"/>
        <color theme="1"/>
        <rFont val="Arial"/>
        <family val="2"/>
      </rPr>
      <t>MZ</t>
    </r>
    <phoneticPr fontId="4"/>
  </si>
  <si>
    <r>
      <t>3.36×10</t>
    </r>
    <r>
      <rPr>
        <vertAlign val="superscript"/>
        <sz val="18"/>
        <color theme="1"/>
        <rFont val="Arial"/>
        <family val="2"/>
      </rPr>
      <t>-3</t>
    </r>
    <phoneticPr fontId="4"/>
  </si>
  <si>
    <r>
      <t>0.102</t>
    </r>
    <r>
      <rPr>
        <vertAlign val="superscript"/>
        <sz val="18"/>
        <color theme="1"/>
        <rFont val="Arial"/>
        <family val="2"/>
      </rPr>
      <t>MZ</t>
    </r>
    <phoneticPr fontId="4"/>
  </si>
  <si>
    <r>
      <t>3.74×10</t>
    </r>
    <r>
      <rPr>
        <vertAlign val="superscript"/>
        <sz val="18"/>
        <color theme="1"/>
        <rFont val="Arial"/>
        <family val="2"/>
      </rPr>
      <t>-3</t>
    </r>
    <phoneticPr fontId="4"/>
  </si>
  <si>
    <t>Annotated gene</t>
  </si>
  <si>
    <t>Annotated gene</t>
    <phoneticPr fontId="4"/>
  </si>
  <si>
    <r>
      <rPr>
        <b/>
        <sz val="18"/>
        <color theme="1"/>
        <rFont val="Arial"/>
        <family val="2"/>
      </rPr>
      <t>Supplementary Table S5.</t>
    </r>
    <r>
      <rPr>
        <sz val="18"/>
        <color theme="1"/>
        <rFont val="Arial"/>
        <family val="2"/>
      </rPr>
      <t xml:space="preserve"> Correlations and </t>
    </r>
    <r>
      <rPr>
        <i/>
        <sz val="18"/>
        <color theme="1"/>
        <rFont val="Arial"/>
        <family val="2"/>
      </rPr>
      <t>p</t>
    </r>
    <r>
      <rPr>
        <sz val="18"/>
        <color theme="1"/>
        <rFont val="Arial"/>
        <family val="2"/>
      </rPr>
      <t>-values of LINE transcript expression.</t>
    </r>
    <phoneticPr fontId="4"/>
  </si>
  <si>
    <r>
      <rPr>
        <b/>
        <sz val="18"/>
        <color theme="1"/>
        <rFont val="Arial"/>
        <family val="2"/>
      </rPr>
      <t>Supplementary Table S4.</t>
    </r>
    <r>
      <rPr>
        <sz val="18"/>
        <color theme="1"/>
        <rFont val="Arial"/>
        <family val="2"/>
      </rPr>
      <t xml:space="preserve"> Correlations and </t>
    </r>
    <r>
      <rPr>
        <i/>
        <sz val="18"/>
        <color theme="1"/>
        <rFont val="Arial"/>
        <family val="2"/>
      </rPr>
      <t>p</t>
    </r>
    <r>
      <rPr>
        <sz val="18"/>
        <color theme="1"/>
        <rFont val="Arial"/>
        <family val="2"/>
      </rPr>
      <t>-values of HERV transcript expression.</t>
    </r>
    <phoneticPr fontId="4"/>
  </si>
  <si>
    <t>0.813IND</t>
  </si>
  <si>
    <t>0.280IND</t>
  </si>
  <si>
    <r>
      <t>0.820</t>
    </r>
    <r>
      <rPr>
        <vertAlign val="superscript"/>
        <sz val="18"/>
        <color theme="1"/>
        <rFont val="Arial"/>
        <family val="2"/>
      </rPr>
      <t>IND</t>
    </r>
    <phoneticPr fontId="3"/>
  </si>
  <si>
    <r>
      <t>0.826</t>
    </r>
    <r>
      <rPr>
        <vertAlign val="superscript"/>
        <sz val="18"/>
        <color theme="1"/>
        <rFont val="Arial"/>
        <family val="2"/>
      </rPr>
      <t>IND</t>
    </r>
    <phoneticPr fontId="3"/>
  </si>
  <si>
    <r>
      <t>0.825</t>
    </r>
    <r>
      <rPr>
        <vertAlign val="superscript"/>
        <sz val="18"/>
        <color theme="1"/>
        <rFont val="Arial"/>
        <family val="2"/>
      </rPr>
      <t>IND</t>
    </r>
    <phoneticPr fontId="3"/>
  </si>
  <si>
    <r>
      <t>0.798</t>
    </r>
    <r>
      <rPr>
        <vertAlign val="superscript"/>
        <sz val="18"/>
        <color theme="1"/>
        <rFont val="Arial"/>
        <family val="2"/>
      </rPr>
      <t>Unrelated</t>
    </r>
    <phoneticPr fontId="3"/>
  </si>
  <si>
    <r>
      <t>0.801</t>
    </r>
    <r>
      <rPr>
        <vertAlign val="superscript"/>
        <sz val="18"/>
        <color theme="1"/>
        <rFont val="Arial"/>
        <family val="2"/>
      </rPr>
      <t>Unrelated</t>
    </r>
    <phoneticPr fontId="3"/>
  </si>
  <si>
    <r>
      <t>0.811</t>
    </r>
    <r>
      <rPr>
        <vertAlign val="superscript"/>
        <sz val="18"/>
        <color theme="1"/>
        <rFont val="Arial"/>
        <family val="2"/>
      </rPr>
      <t>Unrelated</t>
    </r>
    <phoneticPr fontId="3"/>
  </si>
  <si>
    <r>
      <t>0.808</t>
    </r>
    <r>
      <rPr>
        <vertAlign val="superscript"/>
        <sz val="18"/>
        <color theme="1"/>
        <rFont val="Arial"/>
        <family val="2"/>
      </rPr>
      <t>Unrelated</t>
    </r>
    <phoneticPr fontId="3"/>
  </si>
  <si>
    <r>
      <t>0.822</t>
    </r>
    <r>
      <rPr>
        <vertAlign val="superscript"/>
        <sz val="18"/>
        <color theme="1"/>
        <rFont val="Arial"/>
        <family val="2"/>
      </rPr>
      <t>IND</t>
    </r>
    <phoneticPr fontId="3"/>
  </si>
  <si>
    <r>
      <t>0.823</t>
    </r>
    <r>
      <rPr>
        <vertAlign val="superscript"/>
        <sz val="18"/>
        <color theme="1"/>
        <rFont val="Arial"/>
        <family val="2"/>
      </rPr>
      <t>IND</t>
    </r>
    <phoneticPr fontId="3"/>
  </si>
  <si>
    <r>
      <rPr>
        <b/>
        <sz val="18"/>
        <color theme="1"/>
        <rFont val="Arial"/>
        <family val="2"/>
      </rPr>
      <t>Supplementary Table S2.</t>
    </r>
    <r>
      <rPr>
        <sz val="18"/>
        <color theme="1"/>
        <rFont val="Arial"/>
        <family val="2"/>
      </rPr>
      <t xml:space="preserve"> Correlations and </t>
    </r>
    <r>
      <rPr>
        <i/>
        <sz val="18"/>
        <color theme="1"/>
        <rFont val="Arial"/>
        <family val="2"/>
      </rPr>
      <t>p</t>
    </r>
    <r>
      <rPr>
        <sz val="18"/>
        <color theme="1"/>
        <rFont val="Arial"/>
        <family val="2"/>
      </rPr>
      <t>-values of annotated gene transcript expression.</t>
    </r>
    <phoneticPr fontId="4"/>
  </si>
  <si>
    <r>
      <t>0.827</t>
    </r>
    <r>
      <rPr>
        <vertAlign val="superscript"/>
        <sz val="18"/>
        <color theme="1"/>
        <rFont val="Arial"/>
        <family val="2"/>
      </rPr>
      <t>IND</t>
    </r>
    <phoneticPr fontId="3"/>
  </si>
  <si>
    <r>
      <t>0.791</t>
    </r>
    <r>
      <rPr>
        <vertAlign val="superscript"/>
        <sz val="18"/>
        <color theme="1"/>
        <rFont val="Arial"/>
        <family val="2"/>
      </rPr>
      <t>Unrelated</t>
    </r>
    <phoneticPr fontId="3"/>
  </si>
  <si>
    <r>
      <t>0.802</t>
    </r>
    <r>
      <rPr>
        <vertAlign val="superscript"/>
        <sz val="18"/>
        <color theme="1"/>
        <rFont val="Arial"/>
        <family val="2"/>
      </rPr>
      <t>Unrelated</t>
    </r>
    <phoneticPr fontId="3"/>
  </si>
  <si>
    <r>
      <t>0.792</t>
    </r>
    <r>
      <rPr>
        <vertAlign val="superscript"/>
        <sz val="18"/>
        <color theme="1"/>
        <rFont val="Arial"/>
        <family val="2"/>
      </rPr>
      <t>Unrelated</t>
    </r>
    <phoneticPr fontId="3"/>
  </si>
  <si>
    <r>
      <t>0.799</t>
    </r>
    <r>
      <rPr>
        <vertAlign val="superscript"/>
        <sz val="18"/>
        <color theme="1"/>
        <rFont val="Arial"/>
        <family val="2"/>
      </rPr>
      <t>Unrelated</t>
    </r>
    <phoneticPr fontId="3"/>
  </si>
  <si>
    <r>
      <t>0.800</t>
    </r>
    <r>
      <rPr>
        <vertAlign val="superscript"/>
        <sz val="18"/>
        <color theme="1"/>
        <rFont val="Arial"/>
        <family val="2"/>
      </rPr>
      <t>Unrelated</t>
    </r>
    <phoneticPr fontId="3"/>
  </si>
  <si>
    <r>
      <t>0.803</t>
    </r>
    <r>
      <rPr>
        <vertAlign val="superscript"/>
        <sz val="18"/>
        <color theme="1"/>
        <rFont val="Arial"/>
        <family val="2"/>
      </rPr>
      <t>Unrelated</t>
    </r>
    <phoneticPr fontId="3"/>
  </si>
  <si>
    <r>
      <t>0.804</t>
    </r>
    <r>
      <rPr>
        <vertAlign val="superscript"/>
        <sz val="18"/>
        <color theme="1"/>
        <rFont val="Arial"/>
        <family val="2"/>
      </rPr>
      <t>Unrelated</t>
    </r>
    <phoneticPr fontId="3"/>
  </si>
  <si>
    <r>
      <t>0.183</t>
    </r>
    <r>
      <rPr>
        <vertAlign val="superscript"/>
        <sz val="18"/>
        <color theme="1"/>
        <rFont val="Arial"/>
        <family val="2"/>
      </rPr>
      <t>Unrelated</t>
    </r>
    <phoneticPr fontId="3"/>
  </si>
  <si>
    <r>
      <t>0.091</t>
    </r>
    <r>
      <rPr>
        <vertAlign val="superscript"/>
        <sz val="18"/>
        <color theme="1"/>
        <rFont val="Arial"/>
        <family val="2"/>
      </rPr>
      <t>Unrelated</t>
    </r>
    <phoneticPr fontId="3"/>
  </si>
  <si>
    <r>
      <t>0.273</t>
    </r>
    <r>
      <rPr>
        <vertAlign val="superscript"/>
        <sz val="18"/>
        <color theme="1"/>
        <rFont val="Arial"/>
        <family val="2"/>
      </rPr>
      <t>IND</t>
    </r>
    <phoneticPr fontId="3"/>
  </si>
  <si>
    <r>
      <t>0.139</t>
    </r>
    <r>
      <rPr>
        <vertAlign val="superscript"/>
        <sz val="18"/>
        <color theme="1"/>
        <rFont val="Arial"/>
        <family val="2"/>
      </rPr>
      <t>IND</t>
    </r>
    <phoneticPr fontId="3"/>
  </si>
  <si>
    <r>
      <t>0.245</t>
    </r>
    <r>
      <rPr>
        <vertAlign val="superscript"/>
        <sz val="18"/>
        <color theme="1"/>
        <rFont val="Arial"/>
        <family val="2"/>
      </rPr>
      <t>IND</t>
    </r>
    <phoneticPr fontId="3"/>
  </si>
  <si>
    <r>
      <t>0.264</t>
    </r>
    <r>
      <rPr>
        <vertAlign val="superscript"/>
        <sz val="18"/>
        <color theme="1"/>
        <rFont val="Arial"/>
        <family val="2"/>
      </rPr>
      <t>IND</t>
    </r>
    <phoneticPr fontId="3"/>
  </si>
  <si>
    <r>
      <t>0.246</t>
    </r>
    <r>
      <rPr>
        <vertAlign val="superscript"/>
        <sz val="18"/>
        <color theme="1"/>
        <rFont val="Arial"/>
        <family val="2"/>
      </rPr>
      <t>IND</t>
    </r>
    <phoneticPr fontId="3"/>
  </si>
  <si>
    <r>
      <t>0.244</t>
    </r>
    <r>
      <rPr>
        <vertAlign val="superscript"/>
        <sz val="18"/>
        <color theme="1"/>
        <rFont val="Arial"/>
        <family val="2"/>
      </rPr>
      <t>Unrelated</t>
    </r>
    <phoneticPr fontId="3"/>
  </si>
  <si>
    <r>
      <t>0.216</t>
    </r>
    <r>
      <rPr>
        <vertAlign val="superscript"/>
        <sz val="18"/>
        <color theme="1"/>
        <rFont val="Arial"/>
        <family val="2"/>
      </rPr>
      <t>Unrelated</t>
    </r>
    <phoneticPr fontId="3"/>
  </si>
  <si>
    <r>
      <t>0.061</t>
    </r>
    <r>
      <rPr>
        <vertAlign val="superscript"/>
        <sz val="18"/>
        <color theme="1"/>
        <rFont val="Arial"/>
        <family val="2"/>
      </rPr>
      <t>Unrelated</t>
    </r>
    <phoneticPr fontId="3"/>
  </si>
  <si>
    <r>
      <t>0.240</t>
    </r>
    <r>
      <rPr>
        <vertAlign val="superscript"/>
        <sz val="18"/>
        <color theme="1"/>
        <rFont val="Arial"/>
        <family val="2"/>
      </rPr>
      <t>Unrelated</t>
    </r>
    <phoneticPr fontId="3"/>
  </si>
  <si>
    <r>
      <t>0.292</t>
    </r>
    <r>
      <rPr>
        <vertAlign val="superscript"/>
        <sz val="18"/>
        <color theme="1"/>
        <rFont val="Arial"/>
        <family val="2"/>
      </rPr>
      <t>IND</t>
    </r>
    <phoneticPr fontId="3"/>
  </si>
  <si>
    <r>
      <t>0.281</t>
    </r>
    <r>
      <rPr>
        <vertAlign val="superscript"/>
        <sz val="18"/>
        <color theme="1"/>
        <rFont val="Arial"/>
        <family val="2"/>
      </rPr>
      <t>IND</t>
    </r>
    <phoneticPr fontId="3"/>
  </si>
  <si>
    <r>
      <t>0.229</t>
    </r>
    <r>
      <rPr>
        <vertAlign val="superscript"/>
        <sz val="18"/>
        <color theme="1"/>
        <rFont val="Arial"/>
        <family val="2"/>
      </rPr>
      <t>Unrelated</t>
    </r>
    <phoneticPr fontId="3"/>
  </si>
  <si>
    <r>
      <t>0.234</t>
    </r>
    <r>
      <rPr>
        <vertAlign val="superscript"/>
        <sz val="18"/>
        <color theme="1"/>
        <rFont val="Arial"/>
        <family val="2"/>
      </rPr>
      <t>Unrelated</t>
    </r>
    <phoneticPr fontId="3"/>
  </si>
  <si>
    <r>
      <t>0.215</t>
    </r>
    <r>
      <rPr>
        <vertAlign val="superscript"/>
        <sz val="18"/>
        <color theme="1"/>
        <rFont val="Arial"/>
        <family val="2"/>
      </rPr>
      <t>Unrelated</t>
    </r>
    <phoneticPr fontId="3"/>
  </si>
  <si>
    <r>
      <t>0.040</t>
    </r>
    <r>
      <rPr>
        <vertAlign val="superscript"/>
        <sz val="18"/>
        <color theme="1"/>
        <rFont val="Arial"/>
        <family val="2"/>
      </rPr>
      <t>Unrelated</t>
    </r>
    <phoneticPr fontId="3"/>
  </si>
  <si>
    <r>
      <t>0.301</t>
    </r>
    <r>
      <rPr>
        <vertAlign val="superscript"/>
        <sz val="18"/>
        <color theme="1"/>
        <rFont val="Arial"/>
        <family val="2"/>
      </rPr>
      <t>IND</t>
    </r>
    <phoneticPr fontId="3"/>
  </si>
  <si>
    <r>
      <t>0.107</t>
    </r>
    <r>
      <rPr>
        <vertAlign val="superscript"/>
        <sz val="18"/>
        <color theme="1"/>
        <rFont val="Arial"/>
        <family val="2"/>
      </rPr>
      <t>Unrelated</t>
    </r>
    <phoneticPr fontId="3"/>
  </si>
  <si>
    <r>
      <t>0.265</t>
    </r>
    <r>
      <rPr>
        <vertAlign val="superscript"/>
        <sz val="18"/>
        <color theme="1"/>
        <rFont val="Arial"/>
        <family val="2"/>
      </rPr>
      <t>Unrelated</t>
    </r>
    <phoneticPr fontId="3"/>
  </si>
  <si>
    <r>
      <t>0.250</t>
    </r>
    <r>
      <rPr>
        <vertAlign val="superscript"/>
        <sz val="18"/>
        <color theme="1"/>
        <rFont val="Arial"/>
        <family val="2"/>
      </rPr>
      <t>Unrelated</t>
    </r>
    <phoneticPr fontId="3"/>
  </si>
  <si>
    <r>
      <t>0.133</t>
    </r>
    <r>
      <rPr>
        <vertAlign val="superscript"/>
        <sz val="18"/>
        <color theme="1"/>
        <rFont val="Arial"/>
        <family val="2"/>
      </rPr>
      <t>IND</t>
    </r>
    <phoneticPr fontId="3"/>
  </si>
  <si>
    <r>
      <t>0.130</t>
    </r>
    <r>
      <rPr>
        <vertAlign val="superscript"/>
        <sz val="18"/>
        <color theme="1"/>
        <rFont val="Arial"/>
        <family val="2"/>
      </rPr>
      <t>IND</t>
    </r>
    <phoneticPr fontId="3"/>
  </si>
  <si>
    <r>
      <t>0.128</t>
    </r>
    <r>
      <rPr>
        <vertAlign val="superscript"/>
        <sz val="18"/>
        <color theme="1"/>
        <rFont val="Arial"/>
        <family val="2"/>
      </rPr>
      <t>IND</t>
    </r>
    <phoneticPr fontId="3"/>
  </si>
  <si>
    <r>
      <t>0.150</t>
    </r>
    <r>
      <rPr>
        <vertAlign val="superscript"/>
        <sz val="18"/>
        <color theme="1"/>
        <rFont val="Arial"/>
        <family val="2"/>
      </rPr>
      <t>IND</t>
    </r>
    <phoneticPr fontId="3"/>
  </si>
  <si>
    <r>
      <t>0.141</t>
    </r>
    <r>
      <rPr>
        <vertAlign val="superscript"/>
        <sz val="18"/>
        <color theme="1"/>
        <rFont val="Arial"/>
        <family val="2"/>
      </rPr>
      <t>IND</t>
    </r>
    <phoneticPr fontId="3"/>
  </si>
  <si>
    <r>
      <t>0.115</t>
    </r>
    <r>
      <rPr>
        <vertAlign val="superscript"/>
        <sz val="18"/>
        <color theme="1"/>
        <rFont val="Arial"/>
        <family val="2"/>
      </rPr>
      <t>Unrelated</t>
    </r>
    <phoneticPr fontId="3"/>
  </si>
  <si>
    <r>
      <t>0.100</t>
    </r>
    <r>
      <rPr>
        <vertAlign val="superscript"/>
        <sz val="18"/>
        <color theme="1"/>
        <rFont val="Arial"/>
        <family val="2"/>
      </rPr>
      <t>Unrelated</t>
    </r>
    <phoneticPr fontId="3"/>
  </si>
  <si>
    <r>
      <t>0.022</t>
    </r>
    <r>
      <rPr>
        <vertAlign val="superscript"/>
        <sz val="18"/>
        <color theme="1"/>
        <rFont val="Arial"/>
        <family val="2"/>
      </rPr>
      <t>Unrelated</t>
    </r>
    <phoneticPr fontId="3"/>
  </si>
  <si>
    <r>
      <t>0.118</t>
    </r>
    <r>
      <rPr>
        <vertAlign val="superscript"/>
        <sz val="18"/>
        <color theme="1"/>
        <rFont val="Arial"/>
        <family val="2"/>
      </rPr>
      <t>Unrelated</t>
    </r>
    <phoneticPr fontId="3"/>
  </si>
  <si>
    <r>
      <t>0.124</t>
    </r>
    <r>
      <rPr>
        <vertAlign val="superscript"/>
        <sz val="18"/>
        <color theme="1"/>
        <rFont val="Arial"/>
        <family val="2"/>
      </rPr>
      <t>Unrelated</t>
    </r>
    <phoneticPr fontId="3"/>
  </si>
  <si>
    <r>
      <t>0.105</t>
    </r>
    <r>
      <rPr>
        <vertAlign val="superscript"/>
        <sz val="18"/>
        <color theme="1"/>
        <rFont val="Arial"/>
        <family val="2"/>
      </rPr>
      <t>Unrelated</t>
    </r>
    <phoneticPr fontId="3"/>
  </si>
  <si>
    <r>
      <t>0.014</t>
    </r>
    <r>
      <rPr>
        <vertAlign val="superscript"/>
        <sz val="18"/>
        <color theme="1"/>
        <rFont val="Arial"/>
        <family val="2"/>
      </rPr>
      <t>Unrelated</t>
    </r>
    <phoneticPr fontId="3"/>
  </si>
  <si>
    <r>
      <t>0.131</t>
    </r>
    <r>
      <rPr>
        <vertAlign val="superscript"/>
        <sz val="18"/>
        <color theme="1"/>
        <rFont val="Arial"/>
        <family val="2"/>
      </rPr>
      <t>Unrelated</t>
    </r>
    <phoneticPr fontId="3"/>
  </si>
  <si>
    <r>
      <t>0.144</t>
    </r>
    <r>
      <rPr>
        <vertAlign val="superscript"/>
        <sz val="18"/>
        <color theme="1"/>
        <rFont val="Arial"/>
        <family val="2"/>
      </rPr>
      <t>IND</t>
    </r>
    <phoneticPr fontId="3"/>
  </si>
  <si>
    <r>
      <t>0.050</t>
    </r>
    <r>
      <rPr>
        <vertAlign val="superscript"/>
        <sz val="18"/>
        <color theme="1"/>
        <rFont val="Arial"/>
        <family val="2"/>
      </rPr>
      <t>Unrelated</t>
    </r>
    <phoneticPr fontId="3"/>
  </si>
  <si>
    <r>
      <t>0.142</t>
    </r>
    <r>
      <rPr>
        <vertAlign val="superscript"/>
        <sz val="18"/>
        <color theme="1"/>
        <rFont val="Arial"/>
        <family val="2"/>
      </rPr>
      <t>Unrelated</t>
    </r>
    <phoneticPr fontId="3"/>
  </si>
  <si>
    <r>
      <t>0.041</t>
    </r>
    <r>
      <rPr>
        <vertAlign val="superscript"/>
        <sz val="18"/>
        <color theme="1"/>
        <rFont val="Arial"/>
        <family val="2"/>
      </rPr>
      <t>Unrelated</t>
    </r>
    <phoneticPr fontId="3"/>
  </si>
  <si>
    <r>
      <t>0.125</t>
    </r>
    <r>
      <rPr>
        <vertAlign val="superscript"/>
        <sz val="18"/>
        <color theme="1"/>
        <rFont val="Arial"/>
        <family val="2"/>
      </rPr>
      <t>Unrelated</t>
    </r>
    <phoneticPr fontId="3"/>
  </si>
  <si>
    <r>
      <rPr>
        <vertAlign val="superscript"/>
        <sz val="18"/>
        <color theme="1"/>
        <rFont val="Arial"/>
        <family val="2"/>
      </rPr>
      <t>Unrelated</t>
    </r>
    <r>
      <rPr>
        <sz val="18"/>
        <color theme="1"/>
        <rFont val="Arial"/>
        <family val="2"/>
      </rPr>
      <t xml:space="preserve"> Comaprison between unrelated individuals.
</t>
    </r>
    <r>
      <rPr>
        <vertAlign val="superscript"/>
        <sz val="18"/>
        <color theme="1"/>
        <rFont val="Arial"/>
        <family val="2"/>
      </rPr>
      <t>MZ</t>
    </r>
    <r>
      <rPr>
        <sz val="18"/>
        <color theme="1"/>
        <rFont val="Arial"/>
        <family val="2"/>
      </rPr>
      <t xml:space="preserve"> Comparison within MZ twin pairs.
</t>
    </r>
    <r>
      <rPr>
        <vertAlign val="superscript"/>
        <sz val="18"/>
        <color theme="1"/>
        <rFont val="Arial"/>
        <family val="2"/>
      </rPr>
      <t>IND</t>
    </r>
    <r>
      <rPr>
        <sz val="18"/>
        <color theme="1"/>
        <rFont val="Arial"/>
        <family val="2"/>
      </rPr>
      <t xml:space="preserve"> Comparison within individuals.</t>
    </r>
    <phoneticPr fontId="3"/>
  </si>
  <si>
    <t>Annotated gene transcript expression</t>
  </si>
  <si>
    <t>HERV transcript expression</t>
  </si>
  <si>
    <t>LINE transcript expression</t>
  </si>
  <si>
    <r>
      <rPr>
        <b/>
        <sz val="18"/>
        <color theme="1"/>
        <rFont val="Arial"/>
        <family val="2"/>
      </rPr>
      <t>Supplementary Table S6.</t>
    </r>
    <r>
      <rPr>
        <sz val="18"/>
        <color theme="1"/>
        <rFont val="Arial"/>
        <family val="2"/>
      </rPr>
      <t xml:space="preserve"> One-way ANOVA and Student's t-test for comparison between two transcript types.</t>
    </r>
    <phoneticPr fontId="3"/>
  </si>
  <si>
    <r>
      <rPr>
        <b/>
        <sz val="18"/>
        <color theme="1"/>
        <rFont val="Arial"/>
        <family val="2"/>
      </rPr>
      <t>Supplementary Table S3.</t>
    </r>
    <r>
      <rPr>
        <sz val="18"/>
        <color theme="1"/>
        <rFont val="Arial"/>
        <family val="2"/>
      </rPr>
      <t xml:space="preserve"> One-way ANOVA and Student's t-test for comparison between two groups.</t>
    </r>
    <phoneticPr fontId="3"/>
  </si>
  <si>
    <r>
      <rPr>
        <b/>
        <sz val="18"/>
        <color theme="1"/>
        <rFont val="Arial"/>
        <family val="2"/>
      </rPr>
      <t>Supplementary Table S1.</t>
    </r>
    <r>
      <rPr>
        <sz val="18"/>
        <color theme="1"/>
        <rFont val="Arial"/>
        <family val="2"/>
      </rPr>
      <t xml:space="preserve"> Statistics of Hisat2 mapping results.</t>
    </r>
    <phoneticPr fontId="3"/>
  </si>
  <si>
    <t>Unrelated (inter-individual) correlation</t>
  </si>
  <si>
    <t>ANOVA</t>
    <phoneticPr fontId="3"/>
  </si>
  <si>
    <t>IND (intra-individual) correlation</t>
  </si>
  <si>
    <t>MZ (intra-monozygotic twin pairs) correlation</t>
    <phoneticPr fontId="3"/>
  </si>
  <si>
    <r>
      <t xml:space="preserve">Student's </t>
    </r>
    <r>
      <rPr>
        <i/>
        <sz val="18"/>
        <color theme="1"/>
        <rFont val="Arial"/>
        <family val="2"/>
      </rPr>
      <t>t</t>
    </r>
    <r>
      <rPr>
        <sz val="18"/>
        <color theme="1"/>
        <rFont val="Arial"/>
        <family val="2"/>
      </rPr>
      <t>-test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</si>
</sst>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0_ "/>
    <numFmt numFmtId="178" formatCode="0.000_ "/>
    <numFmt numFmtId="179" formatCode="0.000_);[Red]\(0.000\)"/>
    <numFmt numFmtId="180" formatCode="0.0000_ "/>
  </numFmts>
  <fonts count="10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i/>
      <sz val="18"/>
      <color theme="1"/>
      <name val="Arial"/>
      <family val="2"/>
    </font>
    <font>
      <vertAlign val="superscript"/>
      <sz val="18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66">
    <xf numFmtId="0" fontId="0" fillId="0" borderId="0" xfId="0"/>
    <xf numFmtId="0" fontId="5" fillId="2" borderId="1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176" fontId="5" fillId="2" borderId="0" xfId="0" applyNumberFormat="1" applyFont="1" applyFill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177" fontId="5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77" fontId="5" fillId="2" borderId="0" xfId="0" applyNumberFormat="1" applyFont="1" applyFill="1" applyAlignment="1">
      <alignment vertical="center"/>
    </xf>
    <xf numFmtId="0" fontId="5" fillId="2" borderId="1" xfId="1" applyFont="1" applyFill="1" applyBorder="1">
      <alignment vertical="center"/>
    </xf>
    <xf numFmtId="0" fontId="5" fillId="0" borderId="0" xfId="1" applyFont="1">
      <alignment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>
      <alignment vertical="center"/>
    </xf>
    <xf numFmtId="0" fontId="5" fillId="2" borderId="0" xfId="1" applyFont="1" applyFill="1" applyAlignment="1">
      <alignment horizontal="right" vertical="center"/>
    </xf>
    <xf numFmtId="178" fontId="5" fillId="2" borderId="0" xfId="1" applyNumberFormat="1" applyFont="1" applyFill="1" applyAlignment="1">
      <alignment horizontal="right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right" vertical="center"/>
    </xf>
    <xf numFmtId="178" fontId="5" fillId="2" borderId="1" xfId="1" applyNumberFormat="1" applyFont="1" applyFill="1" applyBorder="1" applyAlignment="1">
      <alignment horizontal="right" vertical="center"/>
    </xf>
    <xf numFmtId="178" fontId="5" fillId="0" borderId="0" xfId="1" applyNumberFormat="1" applyFont="1">
      <alignment vertical="center"/>
    </xf>
    <xf numFmtId="11" fontId="5" fillId="2" borderId="0" xfId="1" applyNumberFormat="1" applyFont="1" applyFill="1" applyAlignment="1">
      <alignment horizontal="right" vertical="center"/>
    </xf>
    <xf numFmtId="49" fontId="5" fillId="2" borderId="0" xfId="1" applyNumberFormat="1" applyFont="1" applyFill="1" applyAlignment="1">
      <alignment horizontal="right" vertical="center"/>
    </xf>
    <xf numFmtId="49" fontId="5" fillId="2" borderId="1" xfId="1" applyNumberFormat="1" applyFont="1" applyFill="1" applyBorder="1" applyAlignment="1">
      <alignment horizontal="right" vertical="center"/>
    </xf>
    <xf numFmtId="49" fontId="5" fillId="2" borderId="2" xfId="1" applyNumberFormat="1" applyFont="1" applyFill="1" applyBorder="1" applyAlignment="1">
      <alignment horizontal="right" vertical="center"/>
    </xf>
    <xf numFmtId="49" fontId="5" fillId="2" borderId="1" xfId="1" applyNumberFormat="1" applyFont="1" applyFill="1" applyBorder="1" applyAlignment="1">
      <alignment horizontal="center" vertical="center"/>
    </xf>
    <xf numFmtId="0" fontId="5" fillId="2" borderId="0" xfId="2" applyFont="1" applyFill="1">
      <alignment vertical="center"/>
    </xf>
    <xf numFmtId="0" fontId="5" fillId="0" borderId="0" xfId="2" applyFont="1">
      <alignment vertical="center"/>
    </xf>
    <xf numFmtId="0" fontId="5" fillId="2" borderId="1" xfId="2" applyFont="1" applyFill="1" applyBorder="1">
      <alignment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9" fillId="0" borderId="0" xfId="2" applyFont="1" applyAlignment="1">
      <alignment horizontal="center" vertical="center"/>
    </xf>
    <xf numFmtId="49" fontId="5" fillId="2" borderId="1" xfId="2" applyNumberFormat="1" applyFont="1" applyFill="1" applyBorder="1" applyAlignment="1">
      <alignment horizontal="center" vertical="center"/>
    </xf>
    <xf numFmtId="49" fontId="5" fillId="2" borderId="1" xfId="2" applyNumberFormat="1" applyFont="1" applyFill="1" applyBorder="1" applyAlignment="1">
      <alignment horizontal="right" vertical="center"/>
    </xf>
    <xf numFmtId="0" fontId="5" fillId="2" borderId="1" xfId="2" applyFont="1" applyFill="1" applyBorder="1" applyAlignment="1">
      <alignment horizontal="right" vertical="center"/>
    </xf>
    <xf numFmtId="179" fontId="5" fillId="2" borderId="1" xfId="2" applyNumberFormat="1" applyFont="1" applyFill="1" applyBorder="1" applyAlignment="1">
      <alignment horizontal="right" vertical="center"/>
    </xf>
    <xf numFmtId="11" fontId="5" fillId="2" borderId="0" xfId="2" applyNumberFormat="1" applyFont="1" applyFill="1" applyAlignment="1">
      <alignment horizontal="right" vertical="center"/>
    </xf>
    <xf numFmtId="178" fontId="5" fillId="2" borderId="0" xfId="2" applyNumberFormat="1" applyFont="1" applyFill="1" applyAlignment="1">
      <alignment horizontal="right" vertical="center"/>
    </xf>
    <xf numFmtId="0" fontId="5" fillId="2" borderId="0" xfId="2" applyFont="1" applyFill="1" applyAlignment="1">
      <alignment horizontal="right" vertical="center"/>
    </xf>
    <xf numFmtId="178" fontId="5" fillId="2" borderId="1" xfId="2" applyNumberFormat="1" applyFont="1" applyFill="1" applyBorder="1" applyAlignment="1">
      <alignment horizontal="right" vertical="center"/>
    </xf>
    <xf numFmtId="178" fontId="5" fillId="2" borderId="1" xfId="2" applyNumberFormat="1" applyFont="1" applyFill="1" applyBorder="1">
      <alignment vertical="center"/>
    </xf>
    <xf numFmtId="179" fontId="5" fillId="2" borderId="1" xfId="2" applyNumberFormat="1" applyFont="1" applyFill="1" applyBorder="1">
      <alignment vertical="center"/>
    </xf>
    <xf numFmtId="180" fontId="5" fillId="2" borderId="1" xfId="2" applyNumberFormat="1" applyFont="1" applyFill="1" applyBorder="1" applyAlignment="1">
      <alignment horizontal="right" vertical="center"/>
    </xf>
    <xf numFmtId="49" fontId="8" fillId="2" borderId="0" xfId="1" applyNumberFormat="1" applyFont="1" applyFill="1" applyAlignment="1">
      <alignment horizontal="right" vertical="center"/>
    </xf>
    <xf numFmtId="11" fontId="5" fillId="2" borderId="1" xfId="2" applyNumberFormat="1" applyFont="1" applyFill="1" applyBorder="1" applyAlignment="1">
      <alignment horizontal="center" vertical="center"/>
    </xf>
    <xf numFmtId="178" fontId="5" fillId="2" borderId="1" xfId="2" applyNumberFormat="1" applyFont="1" applyFill="1" applyBorder="1" applyAlignment="1">
      <alignment horizontal="center" vertical="center"/>
    </xf>
    <xf numFmtId="11" fontId="5" fillId="2" borderId="1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1" applyFont="1" applyFill="1" applyBorder="1">
      <alignment vertical="center"/>
    </xf>
    <xf numFmtId="0" fontId="5" fillId="0" borderId="3" xfId="1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5" fillId="0" borderId="3" xfId="2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5" fillId="2" borderId="2" xfId="2" applyFont="1" applyFill="1" applyBorder="1" applyAlignment="1">
      <alignment horizontal="center" vertical="center"/>
    </xf>
    <xf numFmtId="0" fontId="9" fillId="0" borderId="2" xfId="2" applyFont="1" applyBorder="1">
      <alignment vertical="center"/>
    </xf>
    <xf numFmtId="0" fontId="5" fillId="2" borderId="0" xfId="2" applyFont="1" applyFill="1">
      <alignment vertical="center"/>
    </xf>
    <xf numFmtId="0" fontId="0" fillId="0" borderId="0" xfId="0" applyAlignment="1">
      <alignment vertical="center"/>
    </xf>
    <xf numFmtId="0" fontId="5" fillId="2" borderId="1" xfId="2" applyFont="1" applyFill="1" applyBorder="1">
      <alignment vertical="center"/>
    </xf>
    <xf numFmtId="0" fontId="0" fillId="0" borderId="1" xfId="0" applyBorder="1" applyAlignment="1">
      <alignment vertical="center"/>
    </xf>
    <xf numFmtId="0" fontId="5" fillId="2" borderId="1" xfId="2" applyFont="1" applyFill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5" fillId="0" borderId="1" xfId="1" applyFont="1" applyBorder="1">
      <alignment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2" borderId="0" xfId="1" applyFont="1" applyFill="1">
      <alignment vertical="center"/>
    </xf>
  </cellXfs>
  <cellStyles count="3">
    <cellStyle name="標準" xfId="0" builtinId="0"/>
    <cellStyle name="標準 2" xfId="1" xr:uid="{7445780E-5087-4649-9A79-5A7B1DCC309E}"/>
    <cellStyle name="標準 3" xfId="2" xr:uid="{30F60442-3010-45DF-8908-3A0266D595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D242D-C7A5-4C4E-A0D5-D5F3F5AE9E0F}">
  <sheetPr>
    <pageSetUpPr fitToPage="1"/>
  </sheetPr>
  <dimension ref="A1:O22"/>
  <sheetViews>
    <sheetView zoomScale="70" zoomScaleNormal="70" workbookViewId="0">
      <selection sqref="A1:O1"/>
    </sheetView>
  </sheetViews>
  <sheetFormatPr defaultColWidth="8.875" defaultRowHeight="18.75"/>
  <cols>
    <col min="1" max="1" width="16.625" bestFit="1" customWidth="1"/>
    <col min="2" max="2" width="4" customWidth="1"/>
    <col min="3" max="3" width="19" bestFit="1" customWidth="1"/>
    <col min="4" max="4" width="4.125" customWidth="1"/>
    <col min="5" max="5" width="23" bestFit="1" customWidth="1"/>
    <col min="6" max="6" width="4.125" customWidth="1"/>
    <col min="7" max="7" width="23.625" bestFit="1" customWidth="1"/>
    <col min="8" max="8" width="4.125" customWidth="1"/>
    <col min="9" max="9" width="27.125" bestFit="1" customWidth="1"/>
    <col min="10" max="10" width="4" customWidth="1"/>
    <col min="11" max="11" width="19" bestFit="1" customWidth="1"/>
    <col min="12" max="12" width="4.125" customWidth="1"/>
    <col min="13" max="13" width="22.5" bestFit="1" customWidth="1"/>
    <col min="14" max="14" width="4.125" customWidth="1"/>
    <col min="15" max="15" width="17.125" bestFit="1" customWidth="1"/>
  </cols>
  <sheetData>
    <row r="1" spans="1:15" ht="23.25">
      <c r="A1" s="47" t="s">
        <v>139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5" ht="23.25">
      <c r="A2" s="6" t="s">
        <v>2</v>
      </c>
      <c r="B2" s="7"/>
      <c r="C2" s="6" t="s">
        <v>3</v>
      </c>
      <c r="D2" s="7"/>
      <c r="E2" s="6" t="s">
        <v>4</v>
      </c>
      <c r="F2" s="7"/>
      <c r="G2" s="6" t="s">
        <v>5</v>
      </c>
      <c r="H2" s="7"/>
      <c r="I2" s="6" t="s">
        <v>6</v>
      </c>
      <c r="J2" s="7"/>
      <c r="K2" s="6" t="s">
        <v>0</v>
      </c>
      <c r="L2" s="7"/>
      <c r="M2" s="6" t="s">
        <v>7</v>
      </c>
      <c r="N2" s="7"/>
      <c r="O2" s="6" t="s">
        <v>8</v>
      </c>
    </row>
    <row r="3" spans="1:15" ht="23.25">
      <c r="A3" s="2" t="s">
        <v>9</v>
      </c>
      <c r="B3" s="2"/>
      <c r="C3" s="3">
        <v>28235531</v>
      </c>
      <c r="D3" s="3"/>
      <c r="E3" s="3">
        <v>28002892</v>
      </c>
      <c r="F3" s="3"/>
      <c r="G3" s="3">
        <f>I3+M3</f>
        <v>26845725</v>
      </c>
      <c r="H3" s="3"/>
      <c r="I3" s="3">
        <v>24091241</v>
      </c>
      <c r="J3" s="3"/>
      <c r="K3" s="3">
        <v>24091241</v>
      </c>
      <c r="L3" s="3"/>
      <c r="M3" s="3">
        <v>2754484</v>
      </c>
      <c r="N3" s="3"/>
      <c r="O3" s="3">
        <v>1157167</v>
      </c>
    </row>
    <row r="4" spans="1:15" ht="23.25">
      <c r="A4" s="1" t="s">
        <v>1</v>
      </c>
      <c r="B4" s="2"/>
      <c r="C4" s="4">
        <v>100</v>
      </c>
      <c r="D4" s="3"/>
      <c r="E4" s="5">
        <f>100*E3/C3</f>
        <v>99.176077120702985</v>
      </c>
      <c r="F4" s="8"/>
      <c r="G4" s="5">
        <f>100*G3/C3</f>
        <v>95.077811711775496</v>
      </c>
      <c r="H4" s="8"/>
      <c r="I4" s="5">
        <f>100*I3/C3</f>
        <v>85.322429388701778</v>
      </c>
      <c r="J4" s="8"/>
      <c r="K4" s="5">
        <f>100*K3/C3</f>
        <v>85.322429388701778</v>
      </c>
      <c r="L4" s="8"/>
      <c r="M4" s="5">
        <f>100*M3/C3</f>
        <v>9.755382323073718</v>
      </c>
      <c r="N4" s="8"/>
      <c r="O4" s="5">
        <f>100*O3/C3</f>
        <v>4.0982654089274959</v>
      </c>
    </row>
    <row r="5" spans="1:15" ht="23.25">
      <c r="A5" s="2" t="s">
        <v>10</v>
      </c>
      <c r="B5" s="2"/>
      <c r="C5" s="3">
        <v>24297362</v>
      </c>
      <c r="D5" s="3"/>
      <c r="E5" s="3">
        <v>24086110</v>
      </c>
      <c r="F5" s="3"/>
      <c r="G5" s="3">
        <f>I5+M5</f>
        <v>23224503</v>
      </c>
      <c r="H5" s="3"/>
      <c r="I5" s="3">
        <v>20481958</v>
      </c>
      <c r="J5" s="3"/>
      <c r="K5" s="3">
        <v>20481958</v>
      </c>
      <c r="L5" s="3"/>
      <c r="M5" s="3">
        <v>2742545</v>
      </c>
      <c r="N5" s="3"/>
      <c r="O5" s="3">
        <v>861607</v>
      </c>
    </row>
    <row r="6" spans="1:15" ht="23.25">
      <c r="A6" s="1" t="s">
        <v>1</v>
      </c>
      <c r="B6" s="2"/>
      <c r="C6" s="4">
        <v>100</v>
      </c>
      <c r="D6" s="3"/>
      <c r="E6" s="5">
        <f>100*E5/C5</f>
        <v>99.130555819187279</v>
      </c>
      <c r="F6" s="8"/>
      <c r="G6" s="5">
        <f>100*G5/C5</f>
        <v>95.584463037592315</v>
      </c>
      <c r="H6" s="8"/>
      <c r="I6" s="5">
        <f>100*I5/C5</f>
        <v>84.29704426348836</v>
      </c>
      <c r="J6" s="8"/>
      <c r="K6" s="5">
        <f>100*K5/C5</f>
        <v>84.29704426348836</v>
      </c>
      <c r="L6" s="8"/>
      <c r="M6" s="5">
        <f>100*M5/C5</f>
        <v>11.287418774103955</v>
      </c>
      <c r="N6" s="8"/>
      <c r="O6" s="5">
        <f>100*O5/C5</f>
        <v>3.546092781594973</v>
      </c>
    </row>
    <row r="7" spans="1:15" ht="23.25">
      <c r="A7" s="2" t="s">
        <v>11</v>
      </c>
      <c r="B7" s="2"/>
      <c r="C7" s="3">
        <v>27696432</v>
      </c>
      <c r="D7" s="3"/>
      <c r="E7" s="3">
        <v>27467468</v>
      </c>
      <c r="F7" s="3"/>
      <c r="G7" s="3">
        <f>I7+M7</f>
        <v>26520717</v>
      </c>
      <c r="H7" s="3"/>
      <c r="I7" s="3">
        <v>23355554</v>
      </c>
      <c r="J7" s="3"/>
      <c r="K7" s="3">
        <v>23355554</v>
      </c>
      <c r="L7" s="3"/>
      <c r="M7" s="3">
        <v>3165163</v>
      </c>
      <c r="N7" s="3"/>
      <c r="O7" s="3">
        <v>946751</v>
      </c>
    </row>
    <row r="8" spans="1:15" ht="23.25">
      <c r="A8" s="1" t="s">
        <v>1</v>
      </c>
      <c r="B8" s="2"/>
      <c r="C8" s="4">
        <v>100</v>
      </c>
      <c r="D8" s="3"/>
      <c r="E8" s="5">
        <f>100*E7/C7</f>
        <v>99.173308677449867</v>
      </c>
      <c r="F8" s="8"/>
      <c r="G8" s="5">
        <f>100*G7/C7</f>
        <v>95.754994722785952</v>
      </c>
      <c r="H8" s="8"/>
      <c r="I8" s="5">
        <f>100*I7/C7</f>
        <v>84.326941463073652</v>
      </c>
      <c r="J8" s="8"/>
      <c r="K8" s="5">
        <f>100*K7/C7</f>
        <v>84.326941463073652</v>
      </c>
      <c r="L8" s="8"/>
      <c r="M8" s="5">
        <f>100*M7/C7</f>
        <v>11.428053259712298</v>
      </c>
      <c r="N8" s="8"/>
      <c r="O8" s="5">
        <f>100*O7/C7</f>
        <v>3.4183139546639074</v>
      </c>
    </row>
    <row r="9" spans="1:15" ht="23.25">
      <c r="A9" s="2" t="s">
        <v>12</v>
      </c>
      <c r="B9" s="2"/>
      <c r="C9" s="3">
        <v>26393207</v>
      </c>
      <c r="D9" s="3"/>
      <c r="E9" s="3">
        <v>26138793</v>
      </c>
      <c r="F9" s="3"/>
      <c r="G9" s="3">
        <f>I9+M9</f>
        <v>25122348</v>
      </c>
      <c r="H9" s="3"/>
      <c r="I9" s="3">
        <v>22201465</v>
      </c>
      <c r="J9" s="3"/>
      <c r="K9" s="3">
        <v>22201465</v>
      </c>
      <c r="L9" s="3"/>
      <c r="M9" s="3">
        <v>2920883</v>
      </c>
      <c r="N9" s="3"/>
      <c r="O9" s="3">
        <v>1016445</v>
      </c>
    </row>
    <row r="10" spans="1:15" ht="23.25">
      <c r="A10" s="1" t="s">
        <v>1</v>
      </c>
      <c r="B10" s="2"/>
      <c r="C10" s="4">
        <v>100</v>
      </c>
      <c r="D10" s="3"/>
      <c r="E10" s="5">
        <f>100*E9/C9</f>
        <v>99.036062574737514</v>
      </c>
      <c r="F10" s="8"/>
      <c r="G10" s="5">
        <f>100*G9/C9</f>
        <v>95.184901175518377</v>
      </c>
      <c r="H10" s="8"/>
      <c r="I10" s="5">
        <f>100*I9/C9</f>
        <v>84.118102813348898</v>
      </c>
      <c r="J10" s="8"/>
      <c r="K10" s="5">
        <f>100*K9/C9</f>
        <v>84.118102813348898</v>
      </c>
      <c r="L10" s="8"/>
      <c r="M10" s="5">
        <f>100*M9/C9</f>
        <v>11.066798362169479</v>
      </c>
      <c r="N10" s="8"/>
      <c r="O10" s="5">
        <f>100*O9/C9</f>
        <v>3.8511613992191247</v>
      </c>
    </row>
    <row r="11" spans="1:15" ht="23.25">
      <c r="A11" s="2" t="s">
        <v>15</v>
      </c>
      <c r="B11" s="2"/>
      <c r="C11" s="3">
        <v>28768702</v>
      </c>
      <c r="D11" s="3"/>
      <c r="E11" s="3">
        <v>28494951</v>
      </c>
      <c r="F11" s="3"/>
      <c r="G11" s="3">
        <f>I11+M11</f>
        <v>27441736</v>
      </c>
      <c r="H11" s="3"/>
      <c r="I11" s="3">
        <v>24138763</v>
      </c>
      <c r="J11" s="3"/>
      <c r="K11" s="3">
        <v>24138763</v>
      </c>
      <c r="L11" s="3"/>
      <c r="M11" s="3">
        <v>3302973</v>
      </c>
      <c r="N11" s="3"/>
      <c r="O11" s="3">
        <v>1053215</v>
      </c>
    </row>
    <row r="12" spans="1:15" ht="23.25">
      <c r="A12" s="1" t="s">
        <v>1</v>
      </c>
      <c r="B12" s="2"/>
      <c r="C12" s="4">
        <v>100</v>
      </c>
      <c r="D12" s="3"/>
      <c r="E12" s="5">
        <f>100*E11/C11</f>
        <v>99.048441601571042</v>
      </c>
      <c r="F12" s="8"/>
      <c r="G12" s="5">
        <f>100*G11/C11</f>
        <v>95.387466560013721</v>
      </c>
      <c r="H12" s="8"/>
      <c r="I12" s="5">
        <f>100*I11/C11</f>
        <v>83.906333347955709</v>
      </c>
      <c r="J12" s="8"/>
      <c r="K12" s="5">
        <f>100*K11/C11</f>
        <v>83.906333347955709</v>
      </c>
      <c r="L12" s="8"/>
      <c r="M12" s="5">
        <f>100*M11/C11</f>
        <v>11.481133212058021</v>
      </c>
      <c r="N12" s="8"/>
      <c r="O12" s="5">
        <f>100*O11/C11</f>
        <v>3.6609750415573146</v>
      </c>
    </row>
    <row r="13" spans="1:15" ht="23.25">
      <c r="A13" s="2" t="s">
        <v>13</v>
      </c>
      <c r="B13" s="2"/>
      <c r="C13" s="3">
        <v>21474834</v>
      </c>
      <c r="D13" s="3"/>
      <c r="E13" s="3">
        <v>21309237</v>
      </c>
      <c r="F13" s="3"/>
      <c r="G13" s="3">
        <f>I13+M13</f>
        <v>20585154</v>
      </c>
      <c r="H13" s="3"/>
      <c r="I13" s="3">
        <v>18281605</v>
      </c>
      <c r="J13" s="3"/>
      <c r="K13" s="3">
        <v>18281605</v>
      </c>
      <c r="L13" s="3"/>
      <c r="M13" s="3">
        <v>2303549</v>
      </c>
      <c r="N13" s="3"/>
      <c r="O13" s="3">
        <v>724083</v>
      </c>
    </row>
    <row r="14" spans="1:15" ht="23.25">
      <c r="A14" s="1" t="s">
        <v>1</v>
      </c>
      <c r="B14" s="2"/>
      <c r="C14" s="4">
        <v>100</v>
      </c>
      <c r="D14" s="3"/>
      <c r="E14" s="5">
        <f>100*E13/C13</f>
        <v>99.228878789004838</v>
      </c>
      <c r="F14" s="8"/>
      <c r="G14" s="5">
        <f>100*G13/C13</f>
        <v>95.857104180642324</v>
      </c>
      <c r="H14" s="8"/>
      <c r="I14" s="5">
        <f>100*I13/C13</f>
        <v>85.130367014711268</v>
      </c>
      <c r="J14" s="8"/>
      <c r="K14" s="5">
        <f>100*K13/C13</f>
        <v>85.130367014711268</v>
      </c>
      <c r="L14" s="8"/>
      <c r="M14" s="5">
        <f>100*M13/C13</f>
        <v>10.726737165931061</v>
      </c>
      <c r="N14" s="8"/>
      <c r="O14" s="5">
        <f>100*O13/C13</f>
        <v>3.371774608362514</v>
      </c>
    </row>
    <row r="15" spans="1:15" ht="23.25">
      <c r="A15" s="2" t="s">
        <v>18</v>
      </c>
      <c r="B15" s="2"/>
      <c r="C15" s="3">
        <v>30141111</v>
      </c>
      <c r="D15" s="3"/>
      <c r="E15" s="3">
        <v>29912325</v>
      </c>
      <c r="F15" s="3"/>
      <c r="G15" s="3">
        <f>I15+M15</f>
        <v>28867412</v>
      </c>
      <c r="H15" s="3"/>
      <c r="I15" s="3">
        <v>25449673</v>
      </c>
      <c r="J15" s="3"/>
      <c r="K15" s="3">
        <v>25449673</v>
      </c>
      <c r="L15" s="3"/>
      <c r="M15" s="3">
        <v>3417739</v>
      </c>
      <c r="N15" s="3"/>
      <c r="O15" s="3">
        <v>1044913</v>
      </c>
    </row>
    <row r="16" spans="1:15" ht="23.25">
      <c r="A16" s="1" t="s">
        <v>1</v>
      </c>
      <c r="B16" s="2"/>
      <c r="C16" s="4">
        <v>100</v>
      </c>
      <c r="D16" s="3"/>
      <c r="E16" s="5">
        <f>100*E15/C15</f>
        <v>99.240950341876911</v>
      </c>
      <c r="F16" s="8"/>
      <c r="G16" s="5">
        <f>100*G15/C15</f>
        <v>95.774213498633145</v>
      </c>
      <c r="H16" s="8"/>
      <c r="I16" s="5">
        <f>100*I15/C15</f>
        <v>84.435086019224713</v>
      </c>
      <c r="J16" s="8"/>
      <c r="K16" s="5">
        <f>100*K15/C15</f>
        <v>84.435086019224713</v>
      </c>
      <c r="L16" s="8"/>
      <c r="M16" s="5">
        <f>100*M15/C15</f>
        <v>11.33912747940844</v>
      </c>
      <c r="N16" s="8"/>
      <c r="O16" s="5">
        <f>100*O15/C15</f>
        <v>3.4667368432437677</v>
      </c>
    </row>
    <row r="17" spans="1:15" ht="23.25">
      <c r="A17" s="2" t="s">
        <v>14</v>
      </c>
      <c r="B17" s="2"/>
      <c r="C17" s="3">
        <v>28509458</v>
      </c>
      <c r="D17" s="3"/>
      <c r="E17" s="3">
        <v>28261824</v>
      </c>
      <c r="F17" s="3"/>
      <c r="G17" s="3">
        <f>I17+M17</f>
        <v>27299806</v>
      </c>
      <c r="H17" s="3"/>
      <c r="I17" s="3">
        <v>24106903</v>
      </c>
      <c r="J17" s="3"/>
      <c r="K17" s="3">
        <v>24106903</v>
      </c>
      <c r="L17" s="3"/>
      <c r="M17" s="3">
        <v>3192903</v>
      </c>
      <c r="N17" s="3"/>
      <c r="O17" s="3">
        <v>962018</v>
      </c>
    </row>
    <row r="18" spans="1:15" ht="23.25">
      <c r="A18" s="1" t="s">
        <v>1</v>
      </c>
      <c r="B18" s="2"/>
      <c r="C18" s="4">
        <v>100</v>
      </c>
      <c r="D18" s="3"/>
      <c r="E18" s="5">
        <f>100*E17/C17</f>
        <v>99.131397026207935</v>
      </c>
      <c r="F18" s="8"/>
      <c r="G18" s="5">
        <f>100*G17/C17</f>
        <v>95.757015093026325</v>
      </c>
      <c r="H18" s="8"/>
      <c r="I18" s="5">
        <f>100*I17/C17</f>
        <v>84.557563318110084</v>
      </c>
      <c r="J18" s="8"/>
      <c r="K18" s="5">
        <f>100*K17/C17</f>
        <v>84.557563318110084</v>
      </c>
      <c r="L18" s="8"/>
      <c r="M18" s="5">
        <f>100*M17/C17</f>
        <v>11.199451774916239</v>
      </c>
      <c r="N18" s="8"/>
      <c r="O18" s="5">
        <f>100*O17/C17</f>
        <v>3.3743819331816129</v>
      </c>
    </row>
    <row r="19" spans="1:15" ht="23.25">
      <c r="A19" s="2" t="s">
        <v>16</v>
      </c>
      <c r="B19" s="2"/>
      <c r="C19" s="3">
        <v>39516548</v>
      </c>
      <c r="D19" s="3"/>
      <c r="E19" s="3">
        <v>39154587</v>
      </c>
      <c r="F19" s="3"/>
      <c r="G19" s="3">
        <f>I19+M19</f>
        <v>37664976</v>
      </c>
      <c r="H19" s="3"/>
      <c r="I19" s="3">
        <v>33353311</v>
      </c>
      <c r="J19" s="3"/>
      <c r="K19" s="3">
        <v>33353311</v>
      </c>
      <c r="L19" s="3"/>
      <c r="M19" s="3">
        <v>4311665</v>
      </c>
      <c r="N19" s="3"/>
      <c r="O19" s="3">
        <v>1489611</v>
      </c>
    </row>
    <row r="20" spans="1:15" ht="23.25">
      <c r="A20" s="1" t="s">
        <v>1</v>
      </c>
      <c r="B20" s="2"/>
      <c r="C20" s="4">
        <v>100</v>
      </c>
      <c r="D20" s="3"/>
      <c r="E20" s="5">
        <f>100*E19/C19</f>
        <v>99.084026772783901</v>
      </c>
      <c r="F20" s="8"/>
      <c r="G20" s="5">
        <f>100*G19/C19</f>
        <v>95.314438902912272</v>
      </c>
      <c r="H20" s="8"/>
      <c r="I20" s="5">
        <f>100*I19/C19</f>
        <v>84.403402341722767</v>
      </c>
      <c r="J20" s="8"/>
      <c r="K20" s="5">
        <f>100*K19/C19</f>
        <v>84.403402341722767</v>
      </c>
      <c r="L20" s="8"/>
      <c r="M20" s="5">
        <f>100*M19/C19</f>
        <v>10.911036561189505</v>
      </c>
      <c r="N20" s="8"/>
      <c r="O20" s="5">
        <f>100*O19/C19</f>
        <v>3.7695878698716294</v>
      </c>
    </row>
    <row r="21" spans="1:15" ht="23.25">
      <c r="A21" s="2" t="s">
        <v>17</v>
      </c>
      <c r="B21" s="2"/>
      <c r="C21" s="3">
        <v>21624253</v>
      </c>
      <c r="D21" s="3"/>
      <c r="E21" s="3">
        <v>21435239</v>
      </c>
      <c r="F21" s="3"/>
      <c r="G21" s="3">
        <f>I21+M21</f>
        <v>20680530</v>
      </c>
      <c r="H21" s="3"/>
      <c r="I21" s="3">
        <v>18151724</v>
      </c>
      <c r="J21" s="3"/>
      <c r="K21" s="3">
        <v>18151724</v>
      </c>
      <c r="L21" s="3"/>
      <c r="M21" s="3">
        <v>2528806</v>
      </c>
      <c r="N21" s="3"/>
      <c r="O21" s="3">
        <v>754709</v>
      </c>
    </row>
    <row r="22" spans="1:15" ht="23.25">
      <c r="A22" s="1" t="s">
        <v>1</v>
      </c>
      <c r="B22" s="1"/>
      <c r="C22" s="4">
        <v>100</v>
      </c>
      <c r="D22" s="4"/>
      <c r="E22" s="5">
        <f>100*E21/C21</f>
        <v>99.125916627039089</v>
      </c>
      <c r="F22" s="5"/>
      <c r="G22" s="5">
        <f>100*G21/C21</f>
        <v>95.635812252104159</v>
      </c>
      <c r="H22" s="5"/>
      <c r="I22" s="5">
        <f>100*I21/C21</f>
        <v>83.941507713584372</v>
      </c>
      <c r="J22" s="5"/>
      <c r="K22" s="5">
        <f>100*K21/C21</f>
        <v>83.941507713584372</v>
      </c>
      <c r="L22" s="5"/>
      <c r="M22" s="5">
        <f>100*M21/C21</f>
        <v>11.694304538519782</v>
      </c>
      <c r="N22" s="5"/>
      <c r="O22" s="5">
        <f>100*O21/C21</f>
        <v>3.4901043749349401</v>
      </c>
    </row>
  </sheetData>
  <mergeCells count="1">
    <mergeCell ref="A1:O1"/>
  </mergeCells>
  <phoneticPr fontId="3"/>
  <pageMargins left="0.70866141732283472" right="0.70866141732283472" top="0.74803149606299213" bottom="0.74803149606299213" header="0.31496062992125984" footer="0.31496062992125984"/>
  <pageSetup paperSize="9" scale="3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011FE-2BC5-4DD6-85A7-84689AFC6D54}">
  <sheetPr>
    <pageSetUpPr fitToPage="1"/>
  </sheetPr>
  <dimension ref="A1:W22"/>
  <sheetViews>
    <sheetView zoomScale="60" zoomScaleNormal="60" workbookViewId="0">
      <selection activeCell="A23" sqref="A23"/>
    </sheetView>
  </sheetViews>
  <sheetFormatPr defaultColWidth="9" defaultRowHeight="23.25"/>
  <cols>
    <col min="1" max="1" width="18.75" style="10" bestFit="1" customWidth="1"/>
    <col min="2" max="2" width="4.125" style="10" customWidth="1"/>
    <col min="3" max="3" width="18.75" style="10" bestFit="1" customWidth="1"/>
    <col min="4" max="4" width="4.125" style="10" customWidth="1"/>
    <col min="5" max="5" width="9.25" style="10" bestFit="1" customWidth="1"/>
    <col min="6" max="6" width="4.125" style="10" customWidth="1"/>
    <col min="7" max="7" width="16.25" style="10" bestFit="1" customWidth="1"/>
    <col min="8" max="8" width="4.125" style="10" customWidth="1"/>
    <col min="9" max="9" width="18.75" style="10" bestFit="1" customWidth="1"/>
    <col min="10" max="10" width="4.125" style="10" customWidth="1"/>
    <col min="11" max="11" width="18.75" style="10" bestFit="1" customWidth="1"/>
    <col min="12" max="12" width="4.125" style="10" customWidth="1"/>
    <col min="13" max="13" width="16.25" style="10" bestFit="1" customWidth="1"/>
    <col min="14" max="14" width="4.125" style="10" customWidth="1"/>
    <col min="15" max="15" width="19.5" style="10" bestFit="1" customWidth="1"/>
    <col min="16" max="16" width="4.125" style="10" customWidth="1"/>
    <col min="17" max="17" width="16.25" style="10" bestFit="1" customWidth="1"/>
    <col min="18" max="18" width="4.125" style="10" customWidth="1"/>
    <col min="19" max="19" width="19.5" style="10" bestFit="1" customWidth="1"/>
    <col min="20" max="20" width="4.125" style="10" customWidth="1"/>
    <col min="21" max="21" width="19.5" style="10" bestFit="1" customWidth="1"/>
    <col min="22" max="22" width="4.125" style="10" customWidth="1"/>
    <col min="23" max="23" width="19.5" style="10" bestFit="1" customWidth="1"/>
    <col min="24" max="16384" width="9" style="10"/>
  </cols>
  <sheetData>
    <row r="1" spans="1:23">
      <c r="A1" s="48" t="s">
        <v>85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</row>
    <row r="2" spans="1:23">
      <c r="A2" s="11" t="s">
        <v>19</v>
      </c>
      <c r="B2" s="12"/>
      <c r="C2" s="11"/>
      <c r="D2" s="12"/>
      <c r="E2" s="11" t="s">
        <v>52</v>
      </c>
      <c r="F2" s="12"/>
      <c r="G2" s="11" t="s">
        <v>53</v>
      </c>
      <c r="H2" s="12"/>
      <c r="I2" s="11" t="s">
        <v>54</v>
      </c>
      <c r="J2" s="12"/>
      <c r="K2" s="11" t="s">
        <v>55</v>
      </c>
      <c r="L2" s="12"/>
      <c r="M2" s="11" t="s">
        <v>56</v>
      </c>
      <c r="N2" s="12"/>
      <c r="O2" s="11" t="s">
        <v>57</v>
      </c>
      <c r="P2" s="12"/>
      <c r="Q2" s="11" t="s">
        <v>58</v>
      </c>
      <c r="R2" s="12"/>
      <c r="S2" s="11" t="s">
        <v>59</v>
      </c>
      <c r="T2" s="12"/>
      <c r="U2" s="11" t="s">
        <v>60</v>
      </c>
      <c r="V2" s="12"/>
      <c r="W2" s="11" t="s">
        <v>61</v>
      </c>
    </row>
    <row r="3" spans="1:23" ht="27.75">
      <c r="A3" s="13" t="s">
        <v>52</v>
      </c>
      <c r="B3" s="13"/>
      <c r="C3" s="13" t="s">
        <v>20</v>
      </c>
      <c r="D3" s="14"/>
      <c r="E3" s="22">
        <v>1</v>
      </c>
      <c r="F3" s="22"/>
      <c r="G3" s="22" t="s">
        <v>76</v>
      </c>
      <c r="H3" s="22"/>
      <c r="I3" s="22" t="s">
        <v>77</v>
      </c>
      <c r="J3" s="22"/>
      <c r="K3" s="22" t="s">
        <v>78</v>
      </c>
      <c r="L3" s="22"/>
      <c r="M3" s="22" t="s">
        <v>40</v>
      </c>
      <c r="N3" s="22"/>
      <c r="O3" s="22" t="s">
        <v>79</v>
      </c>
      <c r="P3" s="22"/>
      <c r="Q3" s="16">
        <v>0.81230541381501997</v>
      </c>
      <c r="R3" s="22"/>
      <c r="S3" s="22" t="s">
        <v>80</v>
      </c>
      <c r="T3" s="22"/>
      <c r="U3" s="22" t="s">
        <v>81</v>
      </c>
      <c r="V3" s="22"/>
      <c r="W3" s="22" t="s">
        <v>82</v>
      </c>
    </row>
    <row r="4" spans="1:23" ht="27.75">
      <c r="A4" s="17"/>
      <c r="B4" s="13"/>
      <c r="C4" s="17" t="s">
        <v>24</v>
      </c>
      <c r="D4" s="14"/>
      <c r="E4" s="23"/>
      <c r="F4" s="22"/>
      <c r="G4" s="23" t="s">
        <v>25</v>
      </c>
      <c r="H4" s="22"/>
      <c r="I4" s="23" t="s">
        <v>25</v>
      </c>
      <c r="J4" s="22"/>
      <c r="K4" s="23" t="s">
        <v>25</v>
      </c>
      <c r="L4" s="22"/>
      <c r="M4" s="23" t="s">
        <v>25</v>
      </c>
      <c r="N4" s="22"/>
      <c r="O4" s="23" t="s">
        <v>25</v>
      </c>
      <c r="P4" s="22"/>
      <c r="Q4" s="23" t="s">
        <v>25</v>
      </c>
      <c r="R4" s="22"/>
      <c r="S4" s="23" t="s">
        <v>25</v>
      </c>
      <c r="T4" s="22"/>
      <c r="U4" s="23" t="s">
        <v>25</v>
      </c>
      <c r="V4" s="22"/>
      <c r="W4" s="23" t="s">
        <v>25</v>
      </c>
    </row>
    <row r="5" spans="1:23" ht="27.75">
      <c r="A5" s="13" t="s">
        <v>53</v>
      </c>
      <c r="B5" s="13"/>
      <c r="C5" s="13" t="s">
        <v>20</v>
      </c>
      <c r="D5" s="14"/>
      <c r="E5" s="22"/>
      <c r="F5" s="22"/>
      <c r="G5" s="22">
        <v>1</v>
      </c>
      <c r="H5" s="22"/>
      <c r="I5" s="22" t="s">
        <v>84</v>
      </c>
      <c r="J5" s="22"/>
      <c r="K5" s="22" t="s">
        <v>83</v>
      </c>
      <c r="L5" s="22"/>
      <c r="M5" s="16">
        <v>0.81449965091824905</v>
      </c>
      <c r="N5" s="22"/>
      <c r="O5" s="16">
        <v>0.79215681809007499</v>
      </c>
      <c r="P5" s="22"/>
      <c r="Q5" s="16">
        <v>0.80215349972700201</v>
      </c>
      <c r="R5" s="22"/>
      <c r="S5" s="16">
        <v>0.79534792583730096</v>
      </c>
      <c r="T5" s="22"/>
      <c r="U5" s="16">
        <v>0.80671864783643299</v>
      </c>
      <c r="V5" s="22"/>
      <c r="W5" s="16">
        <v>0.79766086161458005</v>
      </c>
    </row>
    <row r="6" spans="1:23" ht="27.75">
      <c r="A6" s="17"/>
      <c r="B6" s="13"/>
      <c r="C6" s="17" t="s">
        <v>24</v>
      </c>
      <c r="D6" s="14"/>
      <c r="E6" s="22"/>
      <c r="F6" s="22"/>
      <c r="G6" s="23"/>
      <c r="H6" s="22"/>
      <c r="I6" s="23" t="s">
        <v>25</v>
      </c>
      <c r="J6" s="22"/>
      <c r="K6" s="23" t="s">
        <v>25</v>
      </c>
      <c r="L6" s="22"/>
      <c r="M6" s="23" t="s">
        <v>25</v>
      </c>
      <c r="N6" s="22"/>
      <c r="O6" s="23" t="s">
        <v>25</v>
      </c>
      <c r="P6" s="22"/>
      <c r="Q6" s="23" t="s">
        <v>25</v>
      </c>
      <c r="R6" s="22"/>
      <c r="S6" s="23" t="s">
        <v>25</v>
      </c>
      <c r="T6" s="22"/>
      <c r="U6" s="23" t="s">
        <v>25</v>
      </c>
      <c r="V6" s="22"/>
      <c r="W6" s="23" t="s">
        <v>25</v>
      </c>
    </row>
    <row r="7" spans="1:23" ht="27.75">
      <c r="A7" s="13" t="s">
        <v>54</v>
      </c>
      <c r="B7" s="13"/>
      <c r="C7" s="13" t="s">
        <v>20</v>
      </c>
      <c r="D7" s="14"/>
      <c r="E7" s="22"/>
      <c r="F7" s="22"/>
      <c r="G7" s="22"/>
      <c r="H7" s="22"/>
      <c r="I7" s="22">
        <v>1</v>
      </c>
      <c r="J7" s="22"/>
      <c r="K7" s="22" t="s">
        <v>86</v>
      </c>
      <c r="L7" s="22"/>
      <c r="M7" s="16">
        <v>0.8128206465101</v>
      </c>
      <c r="N7" s="22"/>
      <c r="O7" s="16">
        <v>0.799623244004945</v>
      </c>
      <c r="P7" s="22"/>
      <c r="Q7" s="16">
        <v>0.80959462918752301</v>
      </c>
      <c r="R7" s="22"/>
      <c r="S7" s="16">
        <v>0.80297371056939604</v>
      </c>
      <c r="T7" s="22"/>
      <c r="U7" s="16">
        <v>0.80860224409759196</v>
      </c>
      <c r="V7" s="22"/>
      <c r="W7" s="16">
        <v>0.80353314406364396</v>
      </c>
    </row>
    <row r="8" spans="1:23" ht="27.75">
      <c r="A8" s="17"/>
      <c r="B8" s="13"/>
      <c r="C8" s="17" t="s">
        <v>24</v>
      </c>
      <c r="D8" s="14"/>
      <c r="E8" s="22"/>
      <c r="F8" s="22"/>
      <c r="G8" s="22"/>
      <c r="H8" s="22"/>
      <c r="I8" s="23"/>
      <c r="J8" s="22"/>
      <c r="K8" s="23" t="s">
        <v>25</v>
      </c>
      <c r="L8" s="22"/>
      <c r="M8" s="23" t="s">
        <v>25</v>
      </c>
      <c r="N8" s="22"/>
      <c r="O8" s="23" t="s">
        <v>25</v>
      </c>
      <c r="P8" s="22"/>
      <c r="Q8" s="23" t="s">
        <v>25</v>
      </c>
      <c r="R8" s="22"/>
      <c r="S8" s="23" t="s">
        <v>25</v>
      </c>
      <c r="T8" s="22"/>
      <c r="U8" s="23" t="s">
        <v>25</v>
      </c>
      <c r="V8" s="22"/>
      <c r="W8" s="23" t="s">
        <v>25</v>
      </c>
    </row>
    <row r="9" spans="1:23">
      <c r="A9" s="13" t="s">
        <v>55</v>
      </c>
      <c r="B9" s="13"/>
      <c r="C9" s="13" t="s">
        <v>20</v>
      </c>
      <c r="D9" s="14"/>
      <c r="E9" s="22"/>
      <c r="F9" s="22"/>
      <c r="G9" s="22"/>
      <c r="H9" s="22"/>
      <c r="I9" s="22"/>
      <c r="J9" s="22"/>
      <c r="K9" s="22">
        <v>1</v>
      </c>
      <c r="L9" s="22"/>
      <c r="M9" s="16">
        <v>0.81463920350002605</v>
      </c>
      <c r="N9" s="22"/>
      <c r="O9" s="16">
        <v>0.80068665707914499</v>
      </c>
      <c r="P9" s="22"/>
      <c r="Q9" s="16">
        <v>0.80930566837091</v>
      </c>
      <c r="R9" s="22"/>
      <c r="S9" s="16">
        <v>0.80269118593261701</v>
      </c>
      <c r="T9" s="22"/>
      <c r="U9" s="16">
        <v>0.80871213988961099</v>
      </c>
      <c r="V9" s="22"/>
      <c r="W9" s="16">
        <v>0.80296058816303695</v>
      </c>
    </row>
    <row r="10" spans="1:23" ht="27.75">
      <c r="A10" s="17"/>
      <c r="B10" s="13"/>
      <c r="C10" s="17" t="s">
        <v>24</v>
      </c>
      <c r="D10" s="14"/>
      <c r="E10" s="22"/>
      <c r="F10" s="22"/>
      <c r="G10" s="22"/>
      <c r="H10" s="22"/>
      <c r="I10" s="22"/>
      <c r="J10" s="22"/>
      <c r="K10" s="23"/>
      <c r="L10" s="22"/>
      <c r="M10" s="23" t="s">
        <v>25</v>
      </c>
      <c r="N10" s="22"/>
      <c r="O10" s="23" t="s">
        <v>25</v>
      </c>
      <c r="P10" s="22"/>
      <c r="Q10" s="23" t="s">
        <v>25</v>
      </c>
      <c r="R10" s="22"/>
      <c r="S10" s="23" t="s">
        <v>25</v>
      </c>
      <c r="T10" s="22"/>
      <c r="U10" s="23" t="s">
        <v>25</v>
      </c>
      <c r="V10" s="22"/>
      <c r="W10" s="23" t="s">
        <v>25</v>
      </c>
    </row>
    <row r="11" spans="1:23" ht="27.75">
      <c r="A11" s="13" t="s">
        <v>56</v>
      </c>
      <c r="B11" s="13"/>
      <c r="C11" s="13" t="s">
        <v>20</v>
      </c>
      <c r="D11" s="14"/>
      <c r="E11" s="22"/>
      <c r="F11" s="22"/>
      <c r="G11" s="22"/>
      <c r="H11" s="22"/>
      <c r="I11" s="22"/>
      <c r="J11" s="22"/>
      <c r="K11" s="22"/>
      <c r="L11" s="22"/>
      <c r="M11" s="22">
        <v>1</v>
      </c>
      <c r="N11" s="22"/>
      <c r="O11" s="22" t="s">
        <v>87</v>
      </c>
      <c r="P11" s="22"/>
      <c r="Q11" s="16">
        <v>0.79558471309331802</v>
      </c>
      <c r="R11" s="22"/>
      <c r="S11" s="22" t="s">
        <v>87</v>
      </c>
      <c r="T11" s="22"/>
      <c r="U11" s="22" t="s">
        <v>88</v>
      </c>
      <c r="V11" s="22"/>
      <c r="W11" s="22" t="s">
        <v>89</v>
      </c>
    </row>
    <row r="12" spans="1:23" ht="27.75">
      <c r="A12" s="17"/>
      <c r="B12" s="13"/>
      <c r="C12" s="17" t="s">
        <v>24</v>
      </c>
      <c r="D12" s="14"/>
      <c r="E12" s="22"/>
      <c r="F12" s="22"/>
      <c r="G12" s="22"/>
      <c r="H12" s="22"/>
      <c r="I12" s="22"/>
      <c r="J12" s="22"/>
      <c r="K12" s="22"/>
      <c r="L12" s="22"/>
      <c r="M12" s="23"/>
      <c r="N12" s="22"/>
      <c r="O12" s="23" t="s">
        <v>25</v>
      </c>
      <c r="P12" s="22"/>
      <c r="Q12" s="23" t="s">
        <v>25</v>
      </c>
      <c r="R12" s="22"/>
      <c r="S12" s="23" t="s">
        <v>25</v>
      </c>
      <c r="T12" s="22"/>
      <c r="U12" s="23" t="s">
        <v>25</v>
      </c>
      <c r="V12" s="22"/>
      <c r="W12" s="23" t="s">
        <v>25</v>
      </c>
    </row>
    <row r="13" spans="1:23" ht="27.75">
      <c r="A13" s="13" t="s">
        <v>57</v>
      </c>
      <c r="B13" s="13"/>
      <c r="C13" s="13" t="s">
        <v>20</v>
      </c>
      <c r="D13" s="14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>
        <v>1</v>
      </c>
      <c r="P13" s="22"/>
      <c r="Q13" s="22" t="s">
        <v>74</v>
      </c>
      <c r="R13" s="22"/>
      <c r="S13" s="22" t="s">
        <v>41</v>
      </c>
      <c r="T13" s="22"/>
      <c r="U13" s="22" t="s">
        <v>90</v>
      </c>
      <c r="V13" s="22"/>
      <c r="W13" s="22" t="s">
        <v>91</v>
      </c>
    </row>
    <row r="14" spans="1:23" ht="27.75">
      <c r="A14" s="17"/>
      <c r="B14" s="13"/>
      <c r="C14" s="17" t="s">
        <v>24</v>
      </c>
      <c r="D14" s="14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3"/>
      <c r="P14" s="22"/>
      <c r="Q14" s="23" t="s">
        <v>25</v>
      </c>
      <c r="R14" s="22"/>
      <c r="S14" s="23" t="s">
        <v>25</v>
      </c>
      <c r="T14" s="22"/>
      <c r="U14" s="23" t="s">
        <v>25</v>
      </c>
      <c r="V14" s="22"/>
      <c r="W14" s="23" t="s">
        <v>25</v>
      </c>
    </row>
    <row r="15" spans="1:23">
      <c r="A15" s="13" t="s">
        <v>58</v>
      </c>
      <c r="B15" s="13"/>
      <c r="C15" s="13" t="s">
        <v>20</v>
      </c>
      <c r="D15" s="14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>
        <v>1</v>
      </c>
      <c r="R15" s="22"/>
      <c r="S15" s="16">
        <v>0.814656316607686</v>
      </c>
      <c r="T15" s="22"/>
      <c r="U15" s="16">
        <v>0.80637517639728995</v>
      </c>
      <c r="V15" s="22"/>
      <c r="W15" s="16">
        <v>0.81003501295217994</v>
      </c>
    </row>
    <row r="16" spans="1:23" ht="27.75">
      <c r="A16" s="17"/>
      <c r="B16" s="13"/>
      <c r="C16" s="17" t="s">
        <v>24</v>
      </c>
      <c r="D16" s="14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3"/>
      <c r="R16" s="22"/>
      <c r="S16" s="23" t="s">
        <v>25</v>
      </c>
      <c r="T16" s="22"/>
      <c r="U16" s="23" t="s">
        <v>25</v>
      </c>
      <c r="V16" s="22"/>
      <c r="W16" s="23" t="s">
        <v>25</v>
      </c>
    </row>
    <row r="17" spans="1:23" ht="27.75">
      <c r="A17" s="13" t="s">
        <v>59</v>
      </c>
      <c r="B17" s="13"/>
      <c r="C17" s="13" t="s">
        <v>20</v>
      </c>
      <c r="D17" s="14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>
        <v>1</v>
      </c>
      <c r="T17" s="22"/>
      <c r="U17" s="22" t="s">
        <v>92</v>
      </c>
      <c r="V17" s="22"/>
      <c r="W17" s="22" t="s">
        <v>93</v>
      </c>
    </row>
    <row r="18" spans="1:23" ht="27.75">
      <c r="A18" s="17"/>
      <c r="B18" s="13"/>
      <c r="C18" s="17" t="s">
        <v>24</v>
      </c>
      <c r="D18" s="14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3"/>
      <c r="T18" s="22"/>
      <c r="U18" s="23" t="s">
        <v>25</v>
      </c>
      <c r="V18" s="22"/>
      <c r="W18" s="23" t="s">
        <v>25</v>
      </c>
    </row>
    <row r="19" spans="1:23" ht="27.75">
      <c r="A19" s="13" t="s">
        <v>60</v>
      </c>
      <c r="B19" s="13"/>
      <c r="C19" s="13" t="s">
        <v>20</v>
      </c>
      <c r="D19" s="14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>
        <v>1</v>
      </c>
      <c r="V19" s="22"/>
      <c r="W19" s="22" t="s">
        <v>42</v>
      </c>
    </row>
    <row r="20" spans="1:23" ht="27.75">
      <c r="A20" s="17"/>
      <c r="B20" s="13"/>
      <c r="C20" s="17" t="s">
        <v>24</v>
      </c>
      <c r="D20" s="14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3"/>
      <c r="V20" s="22"/>
      <c r="W20" s="23" t="s">
        <v>25</v>
      </c>
    </row>
    <row r="21" spans="1:23">
      <c r="A21" s="11" t="s">
        <v>61</v>
      </c>
      <c r="B21" s="17"/>
      <c r="C21" s="11" t="s">
        <v>20</v>
      </c>
      <c r="D21" s="9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4"/>
      <c r="V21" s="23"/>
      <c r="W21" s="24">
        <v>1</v>
      </c>
    </row>
    <row r="22" spans="1:23" ht="93.75" customHeight="1">
      <c r="A22" s="49" t="s">
        <v>133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</row>
  </sheetData>
  <mergeCells count="2">
    <mergeCell ref="A1:W1"/>
    <mergeCell ref="A22:W22"/>
  </mergeCells>
  <phoneticPr fontId="3"/>
  <pageMargins left="0.70866141732283472" right="0.70866141732283472" top="0.74803149606299213" bottom="0.74803149606299213" header="0.31496062992125984" footer="0.31496062992125984"/>
  <pageSetup paperSize="9" scale="3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D1064-6498-4D7F-AC38-239C6826BF8D}">
  <sheetPr>
    <pageSetUpPr fitToPage="1"/>
  </sheetPr>
  <dimension ref="A1:P16"/>
  <sheetViews>
    <sheetView zoomScale="70" zoomScaleNormal="70" workbookViewId="0">
      <selection activeCell="M13" sqref="M13:P13"/>
    </sheetView>
  </sheetViews>
  <sheetFormatPr defaultColWidth="9" defaultRowHeight="23.25"/>
  <cols>
    <col min="1" max="1" width="19.625" style="27" customWidth="1"/>
    <col min="2" max="2" width="4.125" style="27" customWidth="1"/>
    <col min="3" max="3" width="19.5" style="27" customWidth="1"/>
    <col min="4" max="4" width="12.875" style="27" bestFit="1" customWidth="1"/>
    <col min="5" max="5" width="4.125" style="27" customWidth="1"/>
    <col min="6" max="6" width="15.5" style="27" bestFit="1" customWidth="1"/>
    <col min="7" max="7" width="4.125" style="27" customWidth="1"/>
    <col min="8" max="8" width="19.5" style="27" customWidth="1"/>
    <col min="9" max="9" width="13.875" style="27" bestFit="1" customWidth="1"/>
    <col min="10" max="10" width="4.125" style="27" customWidth="1"/>
    <col min="11" max="11" width="15.5" style="27" bestFit="1" customWidth="1"/>
    <col min="12" max="12" width="4.125" style="27" customWidth="1"/>
    <col min="13" max="13" width="12.875" style="27" bestFit="1" customWidth="1"/>
    <col min="14" max="14" width="13.875" style="27" bestFit="1" customWidth="1"/>
    <col min="15" max="15" width="4.125" style="27" customWidth="1"/>
    <col min="16" max="16" width="12.875" style="27" bestFit="1" customWidth="1"/>
    <col min="17" max="16384" width="9" style="27"/>
  </cols>
  <sheetData>
    <row r="1" spans="1:16">
      <c r="A1" s="55" t="s">
        <v>138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6" ht="20.25" customHeight="1">
      <c r="A2" s="57" t="s">
        <v>134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6">
      <c r="A3" s="30" t="s">
        <v>23</v>
      </c>
      <c r="B3" s="26"/>
      <c r="C3" s="53" t="s">
        <v>144</v>
      </c>
      <c r="D3" s="53"/>
      <c r="E3" s="54"/>
      <c r="F3" s="54"/>
      <c r="G3" s="26"/>
      <c r="H3" s="53" t="s">
        <v>144</v>
      </c>
      <c r="I3" s="53"/>
      <c r="J3" s="54"/>
      <c r="K3" s="54"/>
      <c r="L3" s="26"/>
      <c r="M3" s="53" t="s">
        <v>144</v>
      </c>
      <c r="N3" s="53"/>
      <c r="O3" s="54"/>
      <c r="P3" s="54"/>
    </row>
    <row r="4" spans="1:16">
      <c r="A4" s="29" t="s">
        <v>24</v>
      </c>
      <c r="B4" s="26"/>
      <c r="C4" s="59" t="s">
        <v>48</v>
      </c>
      <c r="D4" s="60"/>
      <c r="E4" s="31"/>
      <c r="F4" s="29" t="s">
        <v>24</v>
      </c>
      <c r="G4" s="26"/>
      <c r="H4" s="59" t="s">
        <v>48</v>
      </c>
      <c r="I4" s="60"/>
      <c r="J4" s="31"/>
      <c r="K4" s="29" t="s">
        <v>24</v>
      </c>
      <c r="L4" s="26"/>
      <c r="M4" s="59" t="s">
        <v>48</v>
      </c>
      <c r="N4" s="60"/>
      <c r="O4" s="31"/>
      <c r="P4" s="29" t="s">
        <v>24</v>
      </c>
    </row>
    <row r="5" spans="1:16" ht="27.75">
      <c r="A5" s="44" t="s">
        <v>62</v>
      </c>
      <c r="B5" s="28"/>
      <c r="C5" s="32" t="s">
        <v>91</v>
      </c>
      <c r="D5" s="32" t="s">
        <v>63</v>
      </c>
      <c r="E5" s="33"/>
      <c r="F5" s="34" t="s">
        <v>64</v>
      </c>
      <c r="G5" s="28"/>
      <c r="H5" s="32" t="s">
        <v>91</v>
      </c>
      <c r="I5" s="32" t="s">
        <v>83</v>
      </c>
      <c r="J5" s="33"/>
      <c r="K5" s="34" t="s">
        <v>65</v>
      </c>
      <c r="L5" s="28"/>
      <c r="M5" s="32" t="s">
        <v>63</v>
      </c>
      <c r="N5" s="32" t="s">
        <v>83</v>
      </c>
      <c r="O5" s="33"/>
      <c r="P5" s="35">
        <v>0.20829580679527501</v>
      </c>
    </row>
    <row r="6" spans="1:16">
      <c r="A6" s="36"/>
      <c r="B6" s="26"/>
      <c r="C6" s="37"/>
      <c r="D6" s="37"/>
      <c r="E6" s="37"/>
      <c r="F6" s="38"/>
      <c r="G6" s="26"/>
      <c r="H6" s="37"/>
      <c r="I6" s="37"/>
      <c r="J6" s="37"/>
      <c r="K6" s="38"/>
      <c r="L6" s="26"/>
      <c r="M6" s="37"/>
      <c r="N6" s="37"/>
      <c r="O6" s="37"/>
      <c r="P6" s="38"/>
    </row>
    <row r="7" spans="1:16">
      <c r="A7" s="28" t="s">
        <v>135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6">
      <c r="A8" s="30" t="s">
        <v>23</v>
      </c>
      <c r="B8" s="26"/>
      <c r="C8" s="53" t="s">
        <v>144</v>
      </c>
      <c r="D8" s="53"/>
      <c r="E8" s="54"/>
      <c r="F8" s="54"/>
      <c r="G8" s="26"/>
      <c r="H8" s="53" t="s">
        <v>144</v>
      </c>
      <c r="I8" s="53"/>
      <c r="J8" s="54"/>
      <c r="K8" s="54"/>
      <c r="L8" s="26"/>
      <c r="M8" s="53" t="s">
        <v>144</v>
      </c>
      <c r="N8" s="53"/>
      <c r="O8" s="54"/>
      <c r="P8" s="54"/>
    </row>
    <row r="9" spans="1:16">
      <c r="A9" s="29" t="s">
        <v>24</v>
      </c>
      <c r="B9" s="26"/>
      <c r="C9" s="59" t="s">
        <v>48</v>
      </c>
      <c r="D9" s="60"/>
      <c r="E9" s="30"/>
      <c r="F9" s="29" t="s">
        <v>24</v>
      </c>
      <c r="G9" s="26"/>
      <c r="H9" s="59" t="s">
        <v>48</v>
      </c>
      <c r="I9" s="60"/>
      <c r="J9" s="30"/>
      <c r="K9" s="29" t="s">
        <v>24</v>
      </c>
      <c r="L9" s="26"/>
      <c r="M9" s="59" t="s">
        <v>48</v>
      </c>
      <c r="N9" s="60"/>
      <c r="O9" s="30"/>
      <c r="P9" s="29" t="s">
        <v>24</v>
      </c>
    </row>
    <row r="10" spans="1:16" ht="27.75">
      <c r="A10" s="45">
        <v>3.7643009042459097E-2</v>
      </c>
      <c r="B10" s="28"/>
      <c r="C10" s="32" t="s">
        <v>94</v>
      </c>
      <c r="D10" s="32" t="s">
        <v>66</v>
      </c>
      <c r="E10" s="40"/>
      <c r="F10" s="41">
        <v>0.63896706389017599</v>
      </c>
      <c r="G10" s="40"/>
      <c r="H10" s="32" t="s">
        <v>94</v>
      </c>
      <c r="I10" s="32" t="s">
        <v>96</v>
      </c>
      <c r="J10" s="40"/>
      <c r="K10" s="42" t="s">
        <v>67</v>
      </c>
      <c r="L10" s="40"/>
      <c r="M10" s="32" t="s">
        <v>66</v>
      </c>
      <c r="N10" s="32" t="s">
        <v>96</v>
      </c>
      <c r="O10" s="40"/>
      <c r="P10" s="41">
        <v>0.25761351974524499</v>
      </c>
    </row>
    <row r="11" spans="1:16">
      <c r="A11" s="36"/>
      <c r="B11" s="26"/>
      <c r="C11" s="37"/>
      <c r="D11" s="37"/>
      <c r="E11" s="37"/>
      <c r="F11" s="38"/>
      <c r="G11" s="26"/>
      <c r="H11" s="37"/>
      <c r="I11" s="37"/>
      <c r="J11" s="37"/>
      <c r="K11" s="38"/>
      <c r="L11" s="26"/>
      <c r="M11" s="37"/>
      <c r="N11" s="37"/>
      <c r="O11" s="37"/>
      <c r="P11" s="38"/>
    </row>
    <row r="12" spans="1:16">
      <c r="A12" s="28" t="s">
        <v>136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</row>
    <row r="13" spans="1:16">
      <c r="A13" s="30" t="s">
        <v>23</v>
      </c>
      <c r="B13" s="26"/>
      <c r="C13" s="53" t="s">
        <v>144</v>
      </c>
      <c r="D13" s="53"/>
      <c r="E13" s="54"/>
      <c r="F13" s="54"/>
      <c r="G13" s="26"/>
      <c r="H13" s="53" t="s">
        <v>144</v>
      </c>
      <c r="I13" s="53"/>
      <c r="J13" s="54"/>
      <c r="K13" s="54"/>
      <c r="L13" s="26"/>
      <c r="M13" s="53" t="s">
        <v>144</v>
      </c>
      <c r="N13" s="53"/>
      <c r="O13" s="54"/>
      <c r="P13" s="54"/>
    </row>
    <row r="14" spans="1:16">
      <c r="A14" s="29" t="s">
        <v>24</v>
      </c>
      <c r="B14" s="26"/>
      <c r="C14" s="59" t="s">
        <v>48</v>
      </c>
      <c r="D14" s="60"/>
      <c r="E14" s="30"/>
      <c r="F14" s="29" t="s">
        <v>24</v>
      </c>
      <c r="G14" s="26"/>
      <c r="H14" s="59" t="s">
        <v>48</v>
      </c>
      <c r="I14" s="60"/>
      <c r="J14" s="30"/>
      <c r="K14" s="29" t="s">
        <v>24</v>
      </c>
      <c r="L14" s="26"/>
      <c r="M14" s="59" t="s">
        <v>48</v>
      </c>
      <c r="N14" s="60"/>
      <c r="O14" s="30"/>
      <c r="P14" s="29" t="s">
        <v>24</v>
      </c>
    </row>
    <row r="15" spans="1:16" ht="27.75">
      <c r="A15" s="45">
        <v>3.8233408668928603E-2</v>
      </c>
      <c r="B15" s="28"/>
      <c r="C15" s="32" t="s">
        <v>95</v>
      </c>
      <c r="D15" s="32" t="s">
        <v>68</v>
      </c>
      <c r="E15" s="39"/>
      <c r="F15" s="35">
        <v>0.70464177833111397</v>
      </c>
      <c r="G15" s="28"/>
      <c r="H15" s="32" t="s">
        <v>95</v>
      </c>
      <c r="I15" s="32" t="s">
        <v>97</v>
      </c>
      <c r="J15" s="39"/>
      <c r="K15" s="34" t="s">
        <v>69</v>
      </c>
      <c r="L15" s="28"/>
      <c r="M15" s="32" t="s">
        <v>68</v>
      </c>
      <c r="N15" s="32" t="s">
        <v>97</v>
      </c>
      <c r="O15" s="39"/>
      <c r="P15" s="35">
        <v>0.21685915999045499</v>
      </c>
    </row>
    <row r="16" spans="1:16" ht="95.25" customHeight="1">
      <c r="A16" s="51" t="s">
        <v>133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</row>
  </sheetData>
  <mergeCells count="21">
    <mergeCell ref="H9:I9"/>
    <mergeCell ref="M9:N9"/>
    <mergeCell ref="C8:F8"/>
    <mergeCell ref="H8:K8"/>
    <mergeCell ref="M8:P8"/>
    <mergeCell ref="A16:P16"/>
    <mergeCell ref="C3:F3"/>
    <mergeCell ref="H3:K3"/>
    <mergeCell ref="M3:P3"/>
    <mergeCell ref="A1:P1"/>
    <mergeCell ref="A2:P2"/>
    <mergeCell ref="C14:D14"/>
    <mergeCell ref="H14:I14"/>
    <mergeCell ref="M14:N14"/>
    <mergeCell ref="C13:F13"/>
    <mergeCell ref="H13:K13"/>
    <mergeCell ref="M13:P13"/>
    <mergeCell ref="C4:D4"/>
    <mergeCell ref="H4:I4"/>
    <mergeCell ref="M4:N4"/>
    <mergeCell ref="C9:D9"/>
  </mergeCells>
  <phoneticPr fontId="3"/>
  <pageMargins left="0.70866141732283472" right="0.70866141732283472" top="0.74803149606299213" bottom="0.74803149606299213" header="0.31496062992125984" footer="0.31496062992125984"/>
  <pageSetup paperSize="9" scale="4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82395-2775-458D-BC10-CB4900BAB123}">
  <sheetPr>
    <pageSetUpPr fitToPage="1"/>
  </sheetPr>
  <dimension ref="A1:W22"/>
  <sheetViews>
    <sheetView zoomScale="60" zoomScaleNormal="60" workbookViewId="0">
      <selection activeCell="W2" sqref="W1:W1048576"/>
    </sheetView>
  </sheetViews>
  <sheetFormatPr defaultColWidth="9" defaultRowHeight="23.25"/>
  <cols>
    <col min="1" max="1" width="18.625" style="10" bestFit="1" customWidth="1"/>
    <col min="2" max="2" width="4.125" style="10" customWidth="1"/>
    <col min="3" max="3" width="18.375" style="10" bestFit="1" customWidth="1"/>
    <col min="4" max="4" width="4.125" style="10" customWidth="1"/>
    <col min="5" max="5" width="9" style="10" bestFit="1" customWidth="1"/>
    <col min="6" max="6" width="4" style="10" customWidth="1"/>
    <col min="7" max="7" width="16.5" style="10" bestFit="1" customWidth="1"/>
    <col min="8" max="8" width="4.125" style="10" customWidth="1"/>
    <col min="9" max="9" width="18.625" style="10" bestFit="1" customWidth="1"/>
    <col min="10" max="10" width="4.125" style="10" customWidth="1"/>
    <col min="11" max="11" width="18.625" style="10" bestFit="1" customWidth="1"/>
    <col min="12" max="12" width="4.125" style="10" customWidth="1"/>
    <col min="13" max="13" width="16.5" style="10" bestFit="1" customWidth="1"/>
    <col min="14" max="14" width="4.125" style="10" customWidth="1"/>
    <col min="15" max="15" width="18.875" style="10" bestFit="1" customWidth="1"/>
    <col min="16" max="16" width="4.125" style="10" customWidth="1"/>
    <col min="17" max="17" width="16.5" style="10" bestFit="1" customWidth="1"/>
    <col min="18" max="18" width="4.125" style="10" customWidth="1"/>
    <col min="19" max="19" width="18.875" style="10" bestFit="1" customWidth="1"/>
    <col min="20" max="20" width="4.125" style="10" customWidth="1"/>
    <col min="21" max="21" width="18.875" style="10" bestFit="1" customWidth="1"/>
    <col min="22" max="22" width="4.125" style="10" customWidth="1"/>
    <col min="23" max="23" width="18.875" style="10" bestFit="1" customWidth="1"/>
    <col min="24" max="16384" width="9" style="10"/>
  </cols>
  <sheetData>
    <row r="1" spans="1:23">
      <c r="A1" s="48" t="s">
        <v>73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pans="1:23">
      <c r="A2" s="11" t="s">
        <v>19</v>
      </c>
      <c r="B2" s="12"/>
      <c r="C2" s="11"/>
      <c r="D2" s="12"/>
      <c r="E2" s="11" t="s">
        <v>52</v>
      </c>
      <c r="F2" s="12"/>
      <c r="G2" s="11" t="s">
        <v>53</v>
      </c>
      <c r="H2" s="12"/>
      <c r="I2" s="11" t="s">
        <v>54</v>
      </c>
      <c r="J2" s="12"/>
      <c r="K2" s="11" t="s">
        <v>55</v>
      </c>
      <c r="L2" s="12"/>
      <c r="M2" s="11" t="s">
        <v>56</v>
      </c>
      <c r="N2" s="12"/>
      <c r="O2" s="11" t="s">
        <v>57</v>
      </c>
      <c r="P2" s="12"/>
      <c r="Q2" s="11" t="s">
        <v>58</v>
      </c>
      <c r="R2" s="12"/>
      <c r="S2" s="11" t="s">
        <v>59</v>
      </c>
      <c r="T2" s="12"/>
      <c r="U2" s="11" t="s">
        <v>60</v>
      </c>
      <c r="V2" s="12"/>
      <c r="W2" s="11" t="s">
        <v>61</v>
      </c>
    </row>
    <row r="3" spans="1:23" ht="27.75">
      <c r="A3" s="13" t="s">
        <v>52</v>
      </c>
      <c r="B3" s="13"/>
      <c r="C3" s="13" t="s">
        <v>20</v>
      </c>
      <c r="D3" s="14"/>
      <c r="E3" s="22">
        <v>1</v>
      </c>
      <c r="F3" s="22"/>
      <c r="G3" s="22" t="s">
        <v>98</v>
      </c>
      <c r="H3" s="22"/>
      <c r="I3" s="22" t="s">
        <v>99</v>
      </c>
      <c r="J3" s="22"/>
      <c r="K3" s="22" t="s">
        <v>100</v>
      </c>
      <c r="L3" s="22"/>
      <c r="M3" s="22" t="s">
        <v>43</v>
      </c>
      <c r="N3" s="22"/>
      <c r="O3" s="22" t="s">
        <v>101</v>
      </c>
      <c r="P3" s="22"/>
      <c r="Q3" s="16">
        <v>0.25089537030606501</v>
      </c>
      <c r="R3" s="22"/>
      <c r="S3" s="22" t="s">
        <v>102</v>
      </c>
      <c r="T3" s="22"/>
      <c r="U3" s="22" t="s">
        <v>103</v>
      </c>
      <c r="V3" s="22"/>
      <c r="W3" s="22" t="s">
        <v>104</v>
      </c>
    </row>
    <row r="4" spans="1:23" ht="27.75">
      <c r="A4" s="17"/>
      <c r="B4" s="13"/>
      <c r="C4" s="17" t="s">
        <v>24</v>
      </c>
      <c r="D4" s="14"/>
      <c r="E4" s="23"/>
      <c r="F4" s="22"/>
      <c r="G4" s="23" t="s">
        <v>25</v>
      </c>
      <c r="H4" s="22"/>
      <c r="I4" s="23" t="s">
        <v>25</v>
      </c>
      <c r="J4" s="22"/>
      <c r="K4" s="23" t="s">
        <v>25</v>
      </c>
      <c r="L4" s="22"/>
      <c r="M4" s="23" t="s">
        <v>25</v>
      </c>
      <c r="N4" s="22"/>
      <c r="O4" s="23" t="s">
        <v>25</v>
      </c>
      <c r="P4" s="22"/>
      <c r="Q4" s="23" t="s">
        <v>25</v>
      </c>
      <c r="R4" s="22"/>
      <c r="S4" s="23" t="s">
        <v>25</v>
      </c>
      <c r="T4" s="22"/>
      <c r="U4" s="23" t="s">
        <v>25</v>
      </c>
      <c r="V4" s="22"/>
      <c r="W4" s="23" t="s">
        <v>25</v>
      </c>
    </row>
    <row r="5" spans="1:23" ht="27.75">
      <c r="A5" s="13" t="s">
        <v>53</v>
      </c>
      <c r="B5" s="13"/>
      <c r="C5" s="13" t="s">
        <v>20</v>
      </c>
      <c r="D5" s="14"/>
      <c r="E5" s="22"/>
      <c r="F5" s="22"/>
      <c r="G5" s="22">
        <v>1</v>
      </c>
      <c r="H5" s="22"/>
      <c r="I5" s="22" t="s">
        <v>105</v>
      </c>
      <c r="J5" s="22"/>
      <c r="K5" s="22" t="s">
        <v>106</v>
      </c>
      <c r="L5" s="22"/>
      <c r="M5" s="16">
        <v>0.25441120556423702</v>
      </c>
      <c r="N5" s="22"/>
      <c r="O5" s="16">
        <v>0.26110784311512197</v>
      </c>
      <c r="P5" s="22"/>
      <c r="Q5" s="16">
        <v>0.279636641622522</v>
      </c>
      <c r="R5" s="22"/>
      <c r="S5" s="16">
        <v>0.232426726666324</v>
      </c>
      <c r="T5" s="22"/>
      <c r="U5" s="16">
        <v>8.7372893834189794E-2</v>
      </c>
      <c r="V5" s="22"/>
      <c r="W5" s="16">
        <v>0.26176073379847697</v>
      </c>
    </row>
    <row r="6" spans="1:23" ht="27.75">
      <c r="A6" s="17"/>
      <c r="B6" s="13"/>
      <c r="C6" s="17" t="s">
        <v>24</v>
      </c>
      <c r="D6" s="14"/>
      <c r="E6" s="22"/>
      <c r="F6" s="22"/>
      <c r="G6" s="23"/>
      <c r="H6" s="22"/>
      <c r="I6" s="23" t="s">
        <v>25</v>
      </c>
      <c r="J6" s="22"/>
      <c r="K6" s="23" t="s">
        <v>25</v>
      </c>
      <c r="L6" s="22"/>
      <c r="M6" s="23" t="s">
        <v>25</v>
      </c>
      <c r="N6" s="22"/>
      <c r="O6" s="23" t="s">
        <v>25</v>
      </c>
      <c r="P6" s="22"/>
      <c r="Q6" s="23" t="s">
        <v>25</v>
      </c>
      <c r="R6" s="22"/>
      <c r="S6" s="23" t="s">
        <v>25</v>
      </c>
      <c r="T6" s="22"/>
      <c r="U6" s="23" t="s">
        <v>25</v>
      </c>
      <c r="V6" s="22"/>
      <c r="W6" s="23" t="s">
        <v>25</v>
      </c>
    </row>
    <row r="7" spans="1:23" ht="27.75">
      <c r="A7" s="13" t="s">
        <v>54</v>
      </c>
      <c r="B7" s="13"/>
      <c r="C7" s="13" t="s">
        <v>20</v>
      </c>
      <c r="D7" s="14"/>
      <c r="E7" s="22"/>
      <c r="F7" s="22"/>
      <c r="G7" s="22"/>
      <c r="H7" s="22"/>
      <c r="I7" s="22">
        <v>1</v>
      </c>
      <c r="J7" s="22"/>
      <c r="K7" s="43" t="s">
        <v>75</v>
      </c>
      <c r="L7" s="22"/>
      <c r="M7" s="16">
        <v>0.256780200186772</v>
      </c>
      <c r="N7" s="22"/>
      <c r="O7" s="16">
        <v>0.26257179654544499</v>
      </c>
      <c r="P7" s="22"/>
      <c r="Q7" s="16">
        <v>0.27430754269336399</v>
      </c>
      <c r="R7" s="22"/>
      <c r="S7" s="16">
        <v>0.24629568282134801</v>
      </c>
      <c r="T7" s="22"/>
      <c r="U7" s="16">
        <v>9.1330710841178706E-2</v>
      </c>
      <c r="V7" s="22"/>
      <c r="W7" s="16">
        <v>0.26590074847348899</v>
      </c>
    </row>
    <row r="8" spans="1:23" ht="27.75">
      <c r="A8" s="17"/>
      <c r="B8" s="13"/>
      <c r="C8" s="17" t="s">
        <v>24</v>
      </c>
      <c r="D8" s="14"/>
      <c r="E8" s="22"/>
      <c r="F8" s="22"/>
      <c r="G8" s="22"/>
      <c r="H8" s="22"/>
      <c r="I8" s="23"/>
      <c r="J8" s="22"/>
      <c r="K8" s="23" t="s">
        <v>25</v>
      </c>
      <c r="L8" s="22"/>
      <c r="M8" s="23" t="s">
        <v>25</v>
      </c>
      <c r="N8" s="22"/>
      <c r="O8" s="23" t="s">
        <v>25</v>
      </c>
      <c r="P8" s="22"/>
      <c r="Q8" s="23" t="s">
        <v>25</v>
      </c>
      <c r="R8" s="22"/>
      <c r="S8" s="23" t="s">
        <v>25</v>
      </c>
      <c r="T8" s="22"/>
      <c r="U8" s="23" t="s">
        <v>25</v>
      </c>
      <c r="V8" s="22"/>
      <c r="W8" s="23" t="s">
        <v>25</v>
      </c>
    </row>
    <row r="9" spans="1:23">
      <c r="A9" s="13" t="s">
        <v>55</v>
      </c>
      <c r="B9" s="13"/>
      <c r="C9" s="13" t="s">
        <v>20</v>
      </c>
      <c r="D9" s="14"/>
      <c r="E9" s="22"/>
      <c r="F9" s="22"/>
      <c r="G9" s="22"/>
      <c r="H9" s="22"/>
      <c r="I9" s="22"/>
      <c r="J9" s="22"/>
      <c r="K9" s="22">
        <v>1</v>
      </c>
      <c r="L9" s="22"/>
      <c r="M9" s="16">
        <v>0.250670106053833</v>
      </c>
      <c r="N9" s="22"/>
      <c r="O9" s="16">
        <v>0.24882909546580601</v>
      </c>
      <c r="P9" s="22"/>
      <c r="Q9" s="16">
        <v>0.27313036656386003</v>
      </c>
      <c r="R9" s="22"/>
      <c r="S9" s="16">
        <v>0.23098598449378799</v>
      </c>
      <c r="T9" s="22"/>
      <c r="U9" s="16">
        <v>7.5489243197356601E-2</v>
      </c>
      <c r="V9" s="22"/>
      <c r="W9" s="16">
        <v>0.24106091656595</v>
      </c>
    </row>
    <row r="10" spans="1:23" ht="27.75">
      <c r="A10" s="17"/>
      <c r="B10" s="13"/>
      <c r="C10" s="17" t="s">
        <v>24</v>
      </c>
      <c r="D10" s="14"/>
      <c r="E10" s="22"/>
      <c r="F10" s="22"/>
      <c r="G10" s="22"/>
      <c r="H10" s="22"/>
      <c r="I10" s="22"/>
      <c r="J10" s="22"/>
      <c r="K10" s="23"/>
      <c r="L10" s="22"/>
      <c r="M10" s="23" t="s">
        <v>25</v>
      </c>
      <c r="N10" s="22"/>
      <c r="O10" s="23" t="s">
        <v>25</v>
      </c>
      <c r="P10" s="22"/>
      <c r="Q10" s="23" t="s">
        <v>25</v>
      </c>
      <c r="R10" s="22"/>
      <c r="S10" s="23" t="s">
        <v>25</v>
      </c>
      <c r="T10" s="22"/>
      <c r="U10" s="23" t="s">
        <v>25</v>
      </c>
      <c r="V10" s="22"/>
      <c r="W10" s="23" t="s">
        <v>25</v>
      </c>
    </row>
    <row r="11" spans="1:23" ht="27.75">
      <c r="A11" s="13" t="s">
        <v>56</v>
      </c>
      <c r="B11" s="13"/>
      <c r="C11" s="13" t="s">
        <v>20</v>
      </c>
      <c r="D11" s="14"/>
      <c r="E11" s="22"/>
      <c r="F11" s="22"/>
      <c r="G11" s="22"/>
      <c r="H11" s="22"/>
      <c r="I11" s="22"/>
      <c r="J11" s="22"/>
      <c r="K11" s="22"/>
      <c r="L11" s="22"/>
      <c r="M11" s="22">
        <v>1</v>
      </c>
      <c r="N11" s="22"/>
      <c r="O11" s="22" t="s">
        <v>108</v>
      </c>
      <c r="P11" s="22"/>
      <c r="Q11" s="16">
        <v>0.24480123600259701</v>
      </c>
      <c r="R11" s="22"/>
      <c r="S11" s="22" t="s">
        <v>109</v>
      </c>
      <c r="T11" s="22"/>
      <c r="U11" s="22" t="s">
        <v>110</v>
      </c>
      <c r="V11" s="22"/>
      <c r="W11" s="22" t="s">
        <v>107</v>
      </c>
    </row>
    <row r="12" spans="1:23" ht="27.75">
      <c r="A12" s="17"/>
      <c r="B12" s="13"/>
      <c r="C12" s="17" t="s">
        <v>24</v>
      </c>
      <c r="D12" s="14"/>
      <c r="E12" s="22"/>
      <c r="F12" s="22"/>
      <c r="G12" s="22"/>
      <c r="H12" s="22"/>
      <c r="I12" s="22"/>
      <c r="J12" s="22"/>
      <c r="K12" s="22"/>
      <c r="L12" s="22"/>
      <c r="M12" s="23"/>
      <c r="N12" s="22"/>
      <c r="O12" s="23" t="s">
        <v>25</v>
      </c>
      <c r="P12" s="22"/>
      <c r="Q12" s="23" t="s">
        <v>25</v>
      </c>
      <c r="R12" s="22"/>
      <c r="S12" s="23" t="s">
        <v>25</v>
      </c>
      <c r="T12" s="22"/>
      <c r="U12" s="23" t="s">
        <v>26</v>
      </c>
      <c r="V12" s="22"/>
      <c r="W12" s="23" t="s">
        <v>25</v>
      </c>
    </row>
    <row r="13" spans="1:23" ht="27.75">
      <c r="A13" s="13" t="s">
        <v>57</v>
      </c>
      <c r="B13" s="13"/>
      <c r="C13" s="13" t="s">
        <v>20</v>
      </c>
      <c r="D13" s="14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>
        <v>1</v>
      </c>
      <c r="P13" s="22"/>
      <c r="Q13" s="22" t="s">
        <v>111</v>
      </c>
      <c r="R13" s="22"/>
      <c r="S13" s="22" t="s">
        <v>44</v>
      </c>
      <c r="T13" s="22"/>
      <c r="U13" s="22" t="s">
        <v>112</v>
      </c>
      <c r="V13" s="22"/>
      <c r="W13" s="22" t="s">
        <v>113</v>
      </c>
    </row>
    <row r="14" spans="1:23" ht="27.75">
      <c r="A14" s="17"/>
      <c r="B14" s="13"/>
      <c r="C14" s="17" t="s">
        <v>24</v>
      </c>
      <c r="D14" s="14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3"/>
      <c r="P14" s="22"/>
      <c r="Q14" s="23" t="s">
        <v>25</v>
      </c>
      <c r="R14" s="22"/>
      <c r="S14" s="23" t="s">
        <v>25</v>
      </c>
      <c r="T14" s="22"/>
      <c r="U14" s="23" t="s">
        <v>25</v>
      </c>
      <c r="V14" s="22"/>
      <c r="W14" s="23" t="s">
        <v>25</v>
      </c>
    </row>
    <row r="15" spans="1:23">
      <c r="A15" s="13" t="s">
        <v>58</v>
      </c>
      <c r="B15" s="13"/>
      <c r="C15" s="13" t="s">
        <v>20</v>
      </c>
      <c r="D15" s="14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>
        <v>1</v>
      </c>
      <c r="R15" s="22"/>
      <c r="S15" s="16">
        <v>0.28906461107307602</v>
      </c>
      <c r="T15" s="22"/>
      <c r="U15" s="16">
        <v>0.129744391063881</v>
      </c>
      <c r="V15" s="22"/>
      <c r="W15" s="16">
        <v>0.28432498018371599</v>
      </c>
    </row>
    <row r="16" spans="1:23" ht="27.75">
      <c r="A16" s="17"/>
      <c r="B16" s="13"/>
      <c r="C16" s="17" t="s">
        <v>24</v>
      </c>
      <c r="D16" s="14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3"/>
      <c r="R16" s="22"/>
      <c r="S16" s="23" t="s">
        <v>25</v>
      </c>
      <c r="T16" s="22"/>
      <c r="U16" s="23" t="s">
        <v>25</v>
      </c>
      <c r="V16" s="22"/>
      <c r="W16" s="23" t="s">
        <v>25</v>
      </c>
    </row>
    <row r="17" spans="1:23" ht="27.75">
      <c r="A17" s="13" t="s">
        <v>59</v>
      </c>
      <c r="B17" s="13"/>
      <c r="C17" s="13" t="s">
        <v>20</v>
      </c>
      <c r="D17" s="14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>
        <v>1</v>
      </c>
      <c r="T17" s="22"/>
      <c r="U17" s="22" t="s">
        <v>95</v>
      </c>
      <c r="V17" s="22"/>
      <c r="W17" s="22" t="s">
        <v>114</v>
      </c>
    </row>
    <row r="18" spans="1:23" ht="27.75">
      <c r="A18" s="17"/>
      <c r="B18" s="13"/>
      <c r="C18" s="17" t="s">
        <v>24</v>
      </c>
      <c r="D18" s="14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3"/>
      <c r="T18" s="22"/>
      <c r="U18" s="23" t="s">
        <v>25</v>
      </c>
      <c r="V18" s="22"/>
      <c r="W18" s="23" t="s">
        <v>25</v>
      </c>
    </row>
    <row r="19" spans="1:23" ht="27.75">
      <c r="A19" s="13" t="s">
        <v>60</v>
      </c>
      <c r="B19" s="13"/>
      <c r="C19" s="13" t="s">
        <v>20</v>
      </c>
      <c r="D19" s="14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>
        <v>1</v>
      </c>
      <c r="V19" s="22"/>
      <c r="W19" s="22" t="s">
        <v>45</v>
      </c>
    </row>
    <row r="20" spans="1:23" ht="27.75">
      <c r="A20" s="17"/>
      <c r="B20" s="13"/>
      <c r="C20" s="17" t="s">
        <v>24</v>
      </c>
      <c r="D20" s="14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3"/>
      <c r="V20" s="22"/>
      <c r="W20" s="23" t="s">
        <v>25</v>
      </c>
    </row>
    <row r="21" spans="1:23">
      <c r="A21" s="11" t="s">
        <v>61</v>
      </c>
      <c r="B21" s="17"/>
      <c r="C21" s="11" t="s">
        <v>20</v>
      </c>
      <c r="D21" s="9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4"/>
      <c r="V21" s="23"/>
      <c r="W21" s="24">
        <v>1</v>
      </c>
    </row>
    <row r="22" spans="1:23" ht="93.75" customHeight="1">
      <c r="A22" s="49" t="s">
        <v>133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</row>
  </sheetData>
  <mergeCells count="2">
    <mergeCell ref="A1:W1"/>
    <mergeCell ref="A22:W22"/>
  </mergeCells>
  <phoneticPr fontId="3"/>
  <pageMargins left="0.70866141732283472" right="0.70866141732283472" top="0.74803149606299213" bottom="0.74803149606299213" header="0.31496062992125984" footer="0.31496062992125984"/>
  <pageSetup paperSize="9" scale="3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B6864-832F-4631-8A8F-C2742F22E7AE}">
  <sheetPr>
    <pageSetUpPr fitToPage="1"/>
  </sheetPr>
  <dimension ref="A1:X22"/>
  <sheetViews>
    <sheetView zoomScale="60" zoomScaleNormal="60" workbookViewId="0">
      <selection activeCell="W2" sqref="W1:W1048576"/>
    </sheetView>
  </sheetViews>
  <sheetFormatPr defaultColWidth="9" defaultRowHeight="23.25"/>
  <cols>
    <col min="1" max="1" width="18.625" style="10" bestFit="1" customWidth="1"/>
    <col min="2" max="2" width="4.125" style="10" customWidth="1"/>
    <col min="3" max="3" width="18.375" style="10" bestFit="1" customWidth="1"/>
    <col min="4" max="4" width="4.125" style="10" customWidth="1"/>
    <col min="5" max="5" width="9" style="10" bestFit="1" customWidth="1"/>
    <col min="6" max="6" width="4.125" style="10" customWidth="1"/>
    <col min="7" max="7" width="16.5" style="10" bestFit="1" customWidth="1"/>
    <col min="8" max="8" width="4.125" style="10" customWidth="1"/>
    <col min="9" max="9" width="18.625" style="10" bestFit="1" customWidth="1"/>
    <col min="10" max="10" width="4.125" style="10" customWidth="1"/>
    <col min="11" max="11" width="18.625" style="10" bestFit="1" customWidth="1"/>
    <col min="12" max="12" width="4.125" style="10" customWidth="1"/>
    <col min="13" max="13" width="16.5" style="10" bestFit="1" customWidth="1"/>
    <col min="14" max="14" width="4.125" style="10" customWidth="1"/>
    <col min="15" max="15" width="18.875" style="10" bestFit="1" customWidth="1"/>
    <col min="16" max="16" width="4.125" style="10" customWidth="1"/>
    <col min="17" max="17" width="16.5" style="10" bestFit="1" customWidth="1"/>
    <col min="18" max="18" width="4.125" style="10" customWidth="1"/>
    <col min="19" max="19" width="18.875" style="10" bestFit="1" customWidth="1"/>
    <col min="20" max="20" width="4.125" style="10" customWidth="1"/>
    <col min="21" max="21" width="18.875" style="10" bestFit="1" customWidth="1"/>
    <col min="22" max="22" width="4.125" style="10" customWidth="1"/>
    <col min="23" max="23" width="18.875" style="10" bestFit="1" customWidth="1"/>
    <col min="24" max="16384" width="9" style="10"/>
  </cols>
  <sheetData>
    <row r="1" spans="1:24">
      <c r="A1" s="48" t="s">
        <v>72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</row>
    <row r="2" spans="1:24">
      <c r="A2" s="11" t="s">
        <v>19</v>
      </c>
      <c r="B2" s="12"/>
      <c r="C2" s="11"/>
      <c r="D2" s="12"/>
      <c r="E2" s="11" t="s">
        <v>52</v>
      </c>
      <c r="F2" s="12"/>
      <c r="G2" s="11" t="s">
        <v>53</v>
      </c>
      <c r="H2" s="12"/>
      <c r="I2" s="11" t="s">
        <v>54</v>
      </c>
      <c r="J2" s="12"/>
      <c r="K2" s="11" t="s">
        <v>55</v>
      </c>
      <c r="L2" s="12"/>
      <c r="M2" s="11" t="s">
        <v>56</v>
      </c>
      <c r="N2" s="12"/>
      <c r="O2" s="11" t="s">
        <v>57</v>
      </c>
      <c r="P2" s="12"/>
      <c r="Q2" s="11" t="s">
        <v>58</v>
      </c>
      <c r="R2" s="12"/>
      <c r="S2" s="11" t="s">
        <v>59</v>
      </c>
      <c r="T2" s="12"/>
      <c r="U2" s="11" t="s">
        <v>60</v>
      </c>
      <c r="V2" s="12"/>
      <c r="W2" s="11" t="s">
        <v>61</v>
      </c>
    </row>
    <row r="3" spans="1:24" ht="27.75">
      <c r="A3" s="13" t="s">
        <v>52</v>
      </c>
      <c r="B3" s="13"/>
      <c r="C3" s="13" t="s">
        <v>20</v>
      </c>
      <c r="D3" s="14"/>
      <c r="E3" s="22">
        <v>1</v>
      </c>
      <c r="F3" s="22"/>
      <c r="G3" s="22" t="s">
        <v>115</v>
      </c>
      <c r="H3" s="22"/>
      <c r="I3" s="22" t="s">
        <v>116</v>
      </c>
      <c r="J3" s="22"/>
      <c r="K3" s="22" t="s">
        <v>117</v>
      </c>
      <c r="L3" s="22"/>
      <c r="M3" s="22" t="s">
        <v>46</v>
      </c>
      <c r="N3" s="22"/>
      <c r="O3" s="22" t="s">
        <v>120</v>
      </c>
      <c r="P3" s="22"/>
      <c r="Q3" s="16">
        <v>0.12464535429599299</v>
      </c>
      <c r="R3" s="22"/>
      <c r="S3" s="22" t="s">
        <v>121</v>
      </c>
      <c r="T3" s="22"/>
      <c r="U3" s="22" t="s">
        <v>122</v>
      </c>
      <c r="V3" s="22"/>
      <c r="W3" s="22" t="s">
        <v>123</v>
      </c>
      <c r="X3" s="20"/>
    </row>
    <row r="4" spans="1:24" ht="27.75">
      <c r="A4" s="17"/>
      <c r="B4" s="13"/>
      <c r="C4" s="17" t="s">
        <v>24</v>
      </c>
      <c r="D4" s="14"/>
      <c r="E4" s="23"/>
      <c r="F4" s="22"/>
      <c r="G4" s="23" t="s">
        <v>25</v>
      </c>
      <c r="H4" s="22"/>
      <c r="I4" s="23" t="s">
        <v>25</v>
      </c>
      <c r="J4" s="22"/>
      <c r="K4" s="23" t="s">
        <v>25</v>
      </c>
      <c r="L4" s="22"/>
      <c r="M4" s="23" t="s">
        <v>25</v>
      </c>
      <c r="N4" s="22"/>
      <c r="O4" s="23" t="s">
        <v>25</v>
      </c>
      <c r="P4" s="22"/>
      <c r="Q4" s="23" t="s">
        <v>25</v>
      </c>
      <c r="R4" s="22"/>
      <c r="S4" s="23" t="s">
        <v>25</v>
      </c>
      <c r="T4" s="22"/>
      <c r="U4" s="23" t="s">
        <v>27</v>
      </c>
      <c r="V4" s="22"/>
      <c r="W4" s="23" t="s">
        <v>25</v>
      </c>
      <c r="X4" s="20"/>
    </row>
    <row r="5" spans="1:24" ht="27.75">
      <c r="A5" s="13" t="s">
        <v>53</v>
      </c>
      <c r="B5" s="13"/>
      <c r="C5" s="13" t="s">
        <v>20</v>
      </c>
      <c r="D5" s="14"/>
      <c r="E5" s="22"/>
      <c r="F5" s="22"/>
      <c r="G5" s="22">
        <v>1</v>
      </c>
      <c r="H5" s="22"/>
      <c r="I5" s="22" t="s">
        <v>118</v>
      </c>
      <c r="J5" s="22"/>
      <c r="K5" s="22" t="s">
        <v>118</v>
      </c>
      <c r="L5" s="22"/>
      <c r="M5" s="16">
        <v>0.135801518391055</v>
      </c>
      <c r="N5" s="22"/>
      <c r="O5" s="16">
        <v>0.14523909467261101</v>
      </c>
      <c r="P5" s="22"/>
      <c r="Q5" s="16">
        <v>0.14517432254743101</v>
      </c>
      <c r="R5" s="22"/>
      <c r="S5" s="16">
        <v>0.12681890900686299</v>
      </c>
      <c r="T5" s="22"/>
      <c r="U5" s="16">
        <v>4.1997460305166302E-2</v>
      </c>
      <c r="V5" s="22"/>
      <c r="W5" s="16">
        <v>0.141728570610545</v>
      </c>
    </row>
    <row r="6" spans="1:24" ht="27.75">
      <c r="A6" s="17"/>
      <c r="B6" s="13"/>
      <c r="C6" s="17" t="s">
        <v>24</v>
      </c>
      <c r="D6" s="14"/>
      <c r="E6" s="22"/>
      <c r="F6" s="22"/>
      <c r="G6" s="23"/>
      <c r="H6" s="22"/>
      <c r="I6" s="23"/>
      <c r="J6" s="22"/>
      <c r="K6" s="23" t="s">
        <v>25</v>
      </c>
      <c r="L6" s="22"/>
      <c r="M6" s="23" t="s">
        <v>25</v>
      </c>
      <c r="N6" s="22"/>
      <c r="O6" s="23" t="s">
        <v>25</v>
      </c>
      <c r="P6" s="22"/>
      <c r="Q6" s="23" t="s">
        <v>25</v>
      </c>
      <c r="R6" s="22"/>
      <c r="S6" s="23" t="s">
        <v>25</v>
      </c>
      <c r="T6" s="22"/>
      <c r="U6" s="23" t="s">
        <v>25</v>
      </c>
      <c r="V6" s="22"/>
      <c r="W6" s="23" t="s">
        <v>25</v>
      </c>
    </row>
    <row r="7" spans="1:24" ht="27.75">
      <c r="A7" s="13" t="s">
        <v>54</v>
      </c>
      <c r="B7" s="13"/>
      <c r="C7" s="13" t="s">
        <v>20</v>
      </c>
      <c r="D7" s="14"/>
      <c r="E7" s="22"/>
      <c r="F7" s="22"/>
      <c r="G7" s="22"/>
      <c r="H7" s="22"/>
      <c r="I7" s="22">
        <v>1</v>
      </c>
      <c r="J7" s="22"/>
      <c r="K7" s="22" t="s">
        <v>119</v>
      </c>
      <c r="L7" s="22"/>
      <c r="M7" s="16">
        <v>0.12665470248632299</v>
      </c>
      <c r="N7" s="22"/>
      <c r="O7" s="16">
        <v>0.13406630446616499</v>
      </c>
      <c r="P7" s="22"/>
      <c r="Q7" s="16">
        <v>0.13972240504928601</v>
      </c>
      <c r="R7" s="22"/>
      <c r="S7" s="16">
        <v>0.11609507981112201</v>
      </c>
      <c r="T7" s="22"/>
      <c r="U7" s="16">
        <v>4.40053040515333E-2</v>
      </c>
      <c r="V7" s="22"/>
      <c r="W7" s="16">
        <v>0.14142743903750701</v>
      </c>
    </row>
    <row r="8" spans="1:24" ht="27.75">
      <c r="A8" s="17"/>
      <c r="B8" s="13"/>
      <c r="C8" s="17" t="s">
        <v>24</v>
      </c>
      <c r="D8" s="14"/>
      <c r="E8" s="22"/>
      <c r="F8" s="22"/>
      <c r="G8" s="22"/>
      <c r="H8" s="22"/>
      <c r="I8" s="23"/>
      <c r="J8" s="22"/>
      <c r="K8" s="23" t="s">
        <v>25</v>
      </c>
      <c r="L8" s="22"/>
      <c r="M8" s="23" t="s">
        <v>25</v>
      </c>
      <c r="N8" s="22"/>
      <c r="O8" s="23" t="s">
        <v>25</v>
      </c>
      <c r="P8" s="22"/>
      <c r="Q8" s="23" t="s">
        <v>25</v>
      </c>
      <c r="R8" s="22"/>
      <c r="S8" s="23" t="s">
        <v>25</v>
      </c>
      <c r="T8" s="22"/>
      <c r="U8" s="23" t="s">
        <v>25</v>
      </c>
      <c r="V8" s="22"/>
      <c r="W8" s="23" t="s">
        <v>25</v>
      </c>
    </row>
    <row r="9" spans="1:24">
      <c r="A9" s="13" t="s">
        <v>55</v>
      </c>
      <c r="B9" s="13"/>
      <c r="C9" s="13" t="s">
        <v>20</v>
      </c>
      <c r="D9" s="14"/>
      <c r="E9" s="22"/>
      <c r="F9" s="22"/>
      <c r="G9" s="22"/>
      <c r="H9" s="22"/>
      <c r="I9" s="22"/>
      <c r="J9" s="22"/>
      <c r="K9" s="22">
        <v>1</v>
      </c>
      <c r="L9" s="22"/>
      <c r="M9" s="16">
        <v>0.13207666949326899</v>
      </c>
      <c r="N9" s="22"/>
      <c r="O9" s="16">
        <v>0.13029604758075899</v>
      </c>
      <c r="P9" s="22"/>
      <c r="Q9" s="16">
        <v>0.13598096065951501</v>
      </c>
      <c r="R9" s="22"/>
      <c r="S9" s="16">
        <v>0.12062921288088101</v>
      </c>
      <c r="T9" s="22"/>
      <c r="U9" s="16">
        <v>3.6187460680068499E-2</v>
      </c>
      <c r="V9" s="22"/>
      <c r="W9" s="16">
        <v>0.14034498857685199</v>
      </c>
    </row>
    <row r="10" spans="1:24" ht="27.75">
      <c r="A10" s="17"/>
      <c r="B10" s="13"/>
      <c r="C10" s="17" t="s">
        <v>24</v>
      </c>
      <c r="D10" s="14"/>
      <c r="E10" s="22"/>
      <c r="F10" s="22"/>
      <c r="G10" s="22"/>
      <c r="H10" s="22"/>
      <c r="I10" s="22"/>
      <c r="J10" s="22"/>
      <c r="K10" s="23"/>
      <c r="L10" s="22"/>
      <c r="M10" s="23" t="s">
        <v>25</v>
      </c>
      <c r="N10" s="22"/>
      <c r="O10" s="23" t="s">
        <v>25</v>
      </c>
      <c r="P10" s="22"/>
      <c r="Q10" s="23" t="s">
        <v>25</v>
      </c>
      <c r="R10" s="22"/>
      <c r="S10" s="23" t="s">
        <v>25</v>
      </c>
      <c r="T10" s="22"/>
      <c r="U10" s="23" t="s">
        <v>25</v>
      </c>
      <c r="V10" s="22"/>
      <c r="W10" s="23" t="s">
        <v>25</v>
      </c>
    </row>
    <row r="11" spans="1:24" ht="27.75">
      <c r="A11" s="13" t="s">
        <v>56</v>
      </c>
      <c r="B11" s="13"/>
      <c r="C11" s="13" t="s">
        <v>20</v>
      </c>
      <c r="D11" s="14"/>
      <c r="E11" s="22"/>
      <c r="F11" s="22"/>
      <c r="G11" s="22"/>
      <c r="H11" s="22"/>
      <c r="I11" s="22"/>
      <c r="J11" s="22"/>
      <c r="K11" s="22"/>
      <c r="L11" s="22"/>
      <c r="M11" s="22">
        <v>1</v>
      </c>
      <c r="N11" s="22"/>
      <c r="O11" s="22" t="s">
        <v>124</v>
      </c>
      <c r="P11" s="22"/>
      <c r="Q11" s="16">
        <v>0.12601750631560199</v>
      </c>
      <c r="R11" s="22"/>
      <c r="S11" s="22" t="s">
        <v>125</v>
      </c>
      <c r="T11" s="22"/>
      <c r="U11" s="22" t="s">
        <v>126</v>
      </c>
      <c r="V11" s="22"/>
      <c r="W11" s="22" t="s">
        <v>127</v>
      </c>
    </row>
    <row r="12" spans="1:24" ht="27.75">
      <c r="A12" s="17"/>
      <c r="B12" s="13"/>
      <c r="C12" s="17" t="s">
        <v>24</v>
      </c>
      <c r="D12" s="14"/>
      <c r="E12" s="22"/>
      <c r="F12" s="22"/>
      <c r="G12" s="22"/>
      <c r="H12" s="22"/>
      <c r="I12" s="22"/>
      <c r="J12" s="22"/>
      <c r="K12" s="22"/>
      <c r="L12" s="22"/>
      <c r="M12" s="23"/>
      <c r="N12" s="22"/>
      <c r="O12" s="23" t="s">
        <v>25</v>
      </c>
      <c r="P12" s="22"/>
      <c r="Q12" s="23" t="s">
        <v>25</v>
      </c>
      <c r="R12" s="22"/>
      <c r="S12" s="23" t="s">
        <v>25</v>
      </c>
      <c r="T12" s="22"/>
      <c r="U12" s="23" t="s">
        <v>28</v>
      </c>
      <c r="V12" s="22"/>
      <c r="W12" s="23" t="s">
        <v>25</v>
      </c>
    </row>
    <row r="13" spans="1:24" ht="27.75">
      <c r="A13" s="13" t="s">
        <v>57</v>
      </c>
      <c r="B13" s="13"/>
      <c r="C13" s="13" t="s">
        <v>20</v>
      </c>
      <c r="D13" s="14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>
        <v>1</v>
      </c>
      <c r="P13" s="22"/>
      <c r="Q13" s="22" t="s">
        <v>128</v>
      </c>
      <c r="R13" s="22"/>
      <c r="S13" s="22" t="s">
        <v>45</v>
      </c>
      <c r="T13" s="22"/>
      <c r="U13" s="22" t="s">
        <v>129</v>
      </c>
      <c r="V13" s="22"/>
      <c r="W13" s="22" t="s">
        <v>130</v>
      </c>
    </row>
    <row r="14" spans="1:24" ht="27.75">
      <c r="A14" s="17"/>
      <c r="B14" s="13"/>
      <c r="C14" s="17" t="s">
        <v>24</v>
      </c>
      <c r="D14" s="14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3"/>
      <c r="P14" s="22"/>
      <c r="Q14" s="23" t="s">
        <v>25</v>
      </c>
      <c r="R14" s="22"/>
      <c r="S14" s="23" t="s">
        <v>25</v>
      </c>
      <c r="T14" s="22"/>
      <c r="U14" s="23" t="s">
        <v>25</v>
      </c>
      <c r="V14" s="22"/>
      <c r="W14" s="23" t="s">
        <v>25</v>
      </c>
    </row>
    <row r="15" spans="1:24">
      <c r="A15" s="13" t="s">
        <v>58</v>
      </c>
      <c r="B15" s="13"/>
      <c r="C15" s="13" t="s">
        <v>20</v>
      </c>
      <c r="D15" s="14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>
        <v>1</v>
      </c>
      <c r="R15" s="22"/>
      <c r="S15" s="16">
        <v>0.12532983173742701</v>
      </c>
      <c r="T15" s="22"/>
      <c r="U15" s="16">
        <v>6.2392205807396697E-2</v>
      </c>
      <c r="V15" s="22"/>
      <c r="W15" s="16">
        <v>0.147235766047288</v>
      </c>
    </row>
    <row r="16" spans="1:24" ht="27.75">
      <c r="A16" s="17"/>
      <c r="B16" s="13"/>
      <c r="C16" s="17" t="s">
        <v>24</v>
      </c>
      <c r="D16" s="14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3"/>
      <c r="R16" s="22"/>
      <c r="S16" s="23" t="s">
        <v>25</v>
      </c>
      <c r="T16" s="22"/>
      <c r="U16" s="23" t="s">
        <v>25</v>
      </c>
      <c r="V16" s="22"/>
      <c r="W16" s="23" t="s">
        <v>25</v>
      </c>
    </row>
    <row r="17" spans="1:23" ht="27.75">
      <c r="A17" s="13" t="s">
        <v>59</v>
      </c>
      <c r="B17" s="13"/>
      <c r="C17" s="13" t="s">
        <v>20</v>
      </c>
      <c r="D17" s="14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>
        <v>1</v>
      </c>
      <c r="T17" s="22"/>
      <c r="U17" s="22" t="s">
        <v>131</v>
      </c>
      <c r="V17" s="22"/>
      <c r="W17" s="22" t="s">
        <v>132</v>
      </c>
    </row>
    <row r="18" spans="1:23" ht="27.75">
      <c r="A18" s="17"/>
      <c r="B18" s="13"/>
      <c r="C18" s="17" t="s">
        <v>24</v>
      </c>
      <c r="D18" s="14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3"/>
      <c r="T18" s="22"/>
      <c r="U18" s="23" t="s">
        <v>25</v>
      </c>
      <c r="V18" s="22"/>
      <c r="W18" s="23" t="s">
        <v>25</v>
      </c>
    </row>
    <row r="19" spans="1:23" ht="27.75">
      <c r="A19" s="13" t="s">
        <v>60</v>
      </c>
      <c r="B19" s="13"/>
      <c r="C19" s="13" t="s">
        <v>20</v>
      </c>
      <c r="D19" s="14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>
        <v>1</v>
      </c>
      <c r="V19" s="22"/>
      <c r="W19" s="22" t="s">
        <v>47</v>
      </c>
    </row>
    <row r="20" spans="1:23" ht="27.75">
      <c r="A20" s="17"/>
      <c r="B20" s="13"/>
      <c r="C20" s="17" t="s">
        <v>24</v>
      </c>
      <c r="D20" s="14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3"/>
      <c r="V20" s="22"/>
      <c r="W20" s="23" t="s">
        <v>25</v>
      </c>
    </row>
    <row r="21" spans="1:23">
      <c r="A21" s="11" t="s">
        <v>61</v>
      </c>
      <c r="B21" s="17"/>
      <c r="C21" s="11" t="s">
        <v>20</v>
      </c>
      <c r="D21" s="9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4"/>
      <c r="V21" s="23"/>
      <c r="W21" s="24">
        <v>1</v>
      </c>
    </row>
    <row r="22" spans="1:23" ht="91.5" customHeight="1">
      <c r="A22" s="49" t="s">
        <v>133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</row>
  </sheetData>
  <mergeCells count="2">
    <mergeCell ref="A1:W1"/>
    <mergeCell ref="A22:W22"/>
  </mergeCells>
  <phoneticPr fontId="3"/>
  <pageMargins left="0.70866141732283472" right="0.70866141732283472" top="0.74803149606299213" bottom="0.74803149606299213" header="0.31496062992125984" footer="0.31496062992125984"/>
  <pageSetup paperSize="9" scale="3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6D1A9-8547-400F-B677-B2CED1A7EC17}">
  <sheetPr>
    <pageSetUpPr fitToPage="1"/>
  </sheetPr>
  <dimension ref="A1:P19"/>
  <sheetViews>
    <sheetView tabSelected="1" zoomScale="70" zoomScaleNormal="70" workbookViewId="0">
      <selection activeCell="M15" sqref="M15:P15"/>
    </sheetView>
  </sheetViews>
  <sheetFormatPr defaultColWidth="9" defaultRowHeight="23.25"/>
  <cols>
    <col min="1" max="1" width="19.5" style="10" customWidth="1"/>
    <col min="2" max="2" width="4.125" style="10" customWidth="1"/>
    <col min="3" max="3" width="24.75" style="10" bestFit="1" customWidth="1"/>
    <col min="4" max="4" width="18.875" style="10" bestFit="1" customWidth="1"/>
    <col min="5" max="5" width="4" style="10" customWidth="1"/>
    <col min="6" max="6" width="16.75" style="10" bestFit="1" customWidth="1"/>
    <col min="7" max="7" width="4.125" style="10" customWidth="1"/>
    <col min="8" max="8" width="24.75" style="10" customWidth="1"/>
    <col min="9" max="9" width="18.875" style="10" bestFit="1" customWidth="1"/>
    <col min="10" max="10" width="4" style="10" customWidth="1"/>
    <col min="11" max="11" width="16.75" style="10" bestFit="1" customWidth="1"/>
    <col min="12" max="12" width="4.125" style="10" customWidth="1"/>
    <col min="13" max="14" width="18.875" style="10" bestFit="1" customWidth="1"/>
    <col min="15" max="15" width="4" style="10" customWidth="1"/>
    <col min="16" max="16" width="15.5" style="10" bestFit="1" customWidth="1"/>
    <col min="17" max="16384" width="9" style="10"/>
  </cols>
  <sheetData>
    <row r="1" spans="1:16">
      <c r="A1" s="65" t="s">
        <v>137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6" ht="20.25" customHeight="1">
      <c r="A2" s="48" t="s">
        <v>140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6">
      <c r="A3" s="14"/>
      <c r="B3" s="14"/>
      <c r="C3" s="63" t="s">
        <v>144</v>
      </c>
      <c r="D3" s="64"/>
      <c r="E3" s="64"/>
      <c r="F3" s="64"/>
      <c r="G3" s="13"/>
      <c r="H3" s="63" t="s">
        <v>144</v>
      </c>
      <c r="I3" s="64"/>
      <c r="J3" s="64"/>
      <c r="K3" s="64"/>
      <c r="L3" s="13"/>
      <c r="M3" s="63" t="s">
        <v>144</v>
      </c>
      <c r="N3" s="64"/>
      <c r="O3" s="64"/>
      <c r="P3" s="64"/>
    </row>
    <row r="4" spans="1:16">
      <c r="A4" s="13" t="s">
        <v>141</v>
      </c>
      <c r="B4" s="14"/>
      <c r="C4" s="62" t="s">
        <v>48</v>
      </c>
      <c r="D4" s="62"/>
      <c r="E4" s="13"/>
      <c r="F4" s="14"/>
      <c r="G4" s="14"/>
      <c r="H4" s="62" t="s">
        <v>48</v>
      </c>
      <c r="I4" s="62"/>
      <c r="J4" s="13"/>
      <c r="K4" s="14"/>
      <c r="L4" s="14"/>
      <c r="M4" s="62" t="s">
        <v>48</v>
      </c>
      <c r="N4" s="62"/>
      <c r="O4" s="13"/>
      <c r="P4" s="14"/>
    </row>
    <row r="5" spans="1:16">
      <c r="A5" s="17" t="s">
        <v>24</v>
      </c>
      <c r="B5" s="14"/>
      <c r="C5" s="17" t="s">
        <v>71</v>
      </c>
      <c r="D5" s="17" t="s">
        <v>22</v>
      </c>
      <c r="E5" s="13"/>
      <c r="F5" s="17" t="s">
        <v>24</v>
      </c>
      <c r="G5" s="14"/>
      <c r="H5" s="17" t="s">
        <v>70</v>
      </c>
      <c r="I5" s="17" t="s">
        <v>21</v>
      </c>
      <c r="J5" s="13"/>
      <c r="K5" s="17" t="s">
        <v>24</v>
      </c>
      <c r="L5" s="14"/>
      <c r="M5" s="17" t="s">
        <v>22</v>
      </c>
      <c r="N5" s="17" t="s">
        <v>21</v>
      </c>
      <c r="O5" s="13"/>
      <c r="P5" s="17" t="s">
        <v>24</v>
      </c>
    </row>
    <row r="6" spans="1:16" ht="27.75">
      <c r="A6" s="46" t="s">
        <v>29</v>
      </c>
      <c r="B6" s="9"/>
      <c r="C6" s="25" t="s">
        <v>91</v>
      </c>
      <c r="D6" s="25" t="s">
        <v>94</v>
      </c>
      <c r="E6" s="23"/>
      <c r="F6" s="18" t="s">
        <v>30</v>
      </c>
      <c r="G6" s="9"/>
      <c r="H6" s="25" t="s">
        <v>91</v>
      </c>
      <c r="I6" s="25" t="s">
        <v>95</v>
      </c>
      <c r="J6" s="23"/>
      <c r="K6" s="18" t="s">
        <v>31</v>
      </c>
      <c r="L6" s="9"/>
      <c r="M6" s="25" t="s">
        <v>94</v>
      </c>
      <c r="N6" s="25" t="s">
        <v>95</v>
      </c>
      <c r="O6" s="23"/>
      <c r="P6" s="18" t="s">
        <v>32</v>
      </c>
    </row>
    <row r="7" spans="1:16">
      <c r="A7" s="21"/>
      <c r="B7" s="14"/>
      <c r="C7" s="16"/>
      <c r="D7" s="16"/>
      <c r="E7" s="16"/>
      <c r="F7" s="15"/>
      <c r="G7" s="14"/>
      <c r="H7" s="16"/>
      <c r="I7" s="16"/>
      <c r="J7" s="16"/>
      <c r="K7" s="15"/>
      <c r="L7" s="14"/>
      <c r="M7" s="16"/>
      <c r="N7" s="16"/>
      <c r="O7" s="16"/>
      <c r="P7" s="15"/>
    </row>
    <row r="8" spans="1:16">
      <c r="A8" s="9" t="s">
        <v>143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spans="1:16">
      <c r="A9" s="14"/>
      <c r="B9" s="14"/>
      <c r="C9" s="63" t="s">
        <v>144</v>
      </c>
      <c r="D9" s="64"/>
      <c r="E9" s="64"/>
      <c r="F9" s="64"/>
      <c r="G9" s="13"/>
      <c r="H9" s="63" t="s">
        <v>144</v>
      </c>
      <c r="I9" s="64"/>
      <c r="J9" s="64"/>
      <c r="K9" s="64"/>
      <c r="L9" s="13"/>
      <c r="M9" s="63" t="s">
        <v>144</v>
      </c>
      <c r="N9" s="64"/>
      <c r="O9" s="64"/>
      <c r="P9" s="64"/>
    </row>
    <row r="10" spans="1:16">
      <c r="A10" s="13" t="s">
        <v>141</v>
      </c>
      <c r="B10" s="14"/>
      <c r="C10" s="62" t="s">
        <v>48</v>
      </c>
      <c r="D10" s="62"/>
      <c r="E10" s="13"/>
      <c r="F10" s="14"/>
      <c r="G10" s="14"/>
      <c r="H10" s="62" t="s">
        <v>48</v>
      </c>
      <c r="I10" s="62"/>
      <c r="J10" s="13"/>
      <c r="K10" s="14"/>
      <c r="L10" s="14"/>
      <c r="M10" s="62" t="s">
        <v>48</v>
      </c>
      <c r="N10" s="62"/>
      <c r="O10" s="13"/>
      <c r="P10" s="14"/>
    </row>
    <row r="11" spans="1:16">
      <c r="A11" s="17" t="s">
        <v>24</v>
      </c>
      <c r="B11" s="14"/>
      <c r="C11" s="17" t="s">
        <v>70</v>
      </c>
      <c r="D11" s="17" t="s">
        <v>22</v>
      </c>
      <c r="E11" s="17"/>
      <c r="F11" s="17" t="s">
        <v>24</v>
      </c>
      <c r="G11" s="14"/>
      <c r="H11" s="17" t="s">
        <v>70</v>
      </c>
      <c r="I11" s="17" t="s">
        <v>21</v>
      </c>
      <c r="J11" s="17"/>
      <c r="K11" s="17" t="s">
        <v>24</v>
      </c>
      <c r="L11" s="14"/>
      <c r="M11" s="17" t="s">
        <v>22</v>
      </c>
      <c r="N11" s="17" t="s">
        <v>21</v>
      </c>
      <c r="O11" s="17"/>
      <c r="P11" s="17" t="s">
        <v>24</v>
      </c>
    </row>
    <row r="12" spans="1:16" ht="27.75">
      <c r="A12" s="46" t="s">
        <v>33</v>
      </c>
      <c r="B12" s="9"/>
      <c r="C12" s="25" t="s">
        <v>42</v>
      </c>
      <c r="D12" s="25" t="s">
        <v>49</v>
      </c>
      <c r="E12" s="23"/>
      <c r="F12" s="18" t="s">
        <v>34</v>
      </c>
      <c r="G12" s="9"/>
      <c r="H12" s="25" t="s">
        <v>42</v>
      </c>
      <c r="I12" s="25" t="s">
        <v>50</v>
      </c>
      <c r="J12" s="23"/>
      <c r="K12" s="18" t="s">
        <v>35</v>
      </c>
      <c r="L12" s="9"/>
      <c r="M12" s="25" t="s">
        <v>49</v>
      </c>
      <c r="N12" s="25" t="s">
        <v>51</v>
      </c>
      <c r="O12" s="23"/>
      <c r="P12" s="19">
        <v>8.1384506621770006E-2</v>
      </c>
    </row>
    <row r="13" spans="1:16">
      <c r="A13" s="21"/>
      <c r="B13" s="14"/>
      <c r="C13" s="16"/>
      <c r="D13" s="16"/>
      <c r="E13" s="16"/>
      <c r="F13" s="15"/>
      <c r="G13" s="14"/>
      <c r="H13" s="16"/>
      <c r="I13" s="16"/>
      <c r="J13" s="16"/>
      <c r="K13" s="15"/>
      <c r="L13" s="14"/>
      <c r="M13" s="16"/>
      <c r="N13" s="16"/>
      <c r="O13" s="16"/>
      <c r="P13" s="15"/>
    </row>
    <row r="14" spans="1:16">
      <c r="A14" s="9" t="s">
        <v>142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1:16">
      <c r="A15" s="14"/>
      <c r="B15" s="14"/>
      <c r="C15" s="63" t="s">
        <v>144</v>
      </c>
      <c r="D15" s="64"/>
      <c r="E15" s="64"/>
      <c r="F15" s="64"/>
      <c r="G15" s="13"/>
      <c r="H15" s="63" t="s">
        <v>144</v>
      </c>
      <c r="I15" s="64"/>
      <c r="J15" s="64"/>
      <c r="K15" s="64"/>
      <c r="L15" s="13"/>
      <c r="M15" s="63" t="s">
        <v>144</v>
      </c>
      <c r="N15" s="64"/>
      <c r="O15" s="64"/>
      <c r="P15" s="64"/>
    </row>
    <row r="16" spans="1:16">
      <c r="A16" s="13" t="s">
        <v>23</v>
      </c>
      <c r="B16" s="14"/>
      <c r="C16" s="62" t="s">
        <v>48</v>
      </c>
      <c r="D16" s="62"/>
      <c r="E16" s="13"/>
      <c r="F16" s="14"/>
      <c r="G16" s="14"/>
      <c r="H16" s="62" t="s">
        <v>48</v>
      </c>
      <c r="I16" s="62"/>
      <c r="J16" s="13"/>
      <c r="K16" s="14"/>
      <c r="L16" s="14"/>
      <c r="M16" s="62" t="s">
        <v>48</v>
      </c>
      <c r="N16" s="62"/>
      <c r="O16" s="13"/>
      <c r="P16" s="14"/>
    </row>
    <row r="17" spans="1:16">
      <c r="A17" s="17" t="s">
        <v>24</v>
      </c>
      <c r="B17" s="14"/>
      <c r="C17" s="17" t="s">
        <v>70</v>
      </c>
      <c r="D17" s="17" t="s">
        <v>22</v>
      </c>
      <c r="E17" s="17"/>
      <c r="F17" s="17" t="s">
        <v>24</v>
      </c>
      <c r="G17" s="14"/>
      <c r="H17" s="17" t="s">
        <v>70</v>
      </c>
      <c r="I17" s="17" t="s">
        <v>21</v>
      </c>
      <c r="J17" s="17"/>
      <c r="K17" s="17" t="s">
        <v>24</v>
      </c>
      <c r="L17" s="14"/>
      <c r="M17" s="17" t="s">
        <v>22</v>
      </c>
      <c r="N17" s="17" t="s">
        <v>21</v>
      </c>
      <c r="O17" s="17"/>
      <c r="P17" s="17" t="s">
        <v>24</v>
      </c>
    </row>
    <row r="18" spans="1:16" ht="27.75">
      <c r="A18" s="46" t="s">
        <v>36</v>
      </c>
      <c r="B18" s="9"/>
      <c r="C18" s="25" t="s">
        <v>83</v>
      </c>
      <c r="D18" s="25" t="s">
        <v>96</v>
      </c>
      <c r="E18" s="23"/>
      <c r="F18" s="18" t="s">
        <v>37</v>
      </c>
      <c r="G18" s="9"/>
      <c r="H18" s="25" t="s">
        <v>83</v>
      </c>
      <c r="I18" s="25" t="s">
        <v>97</v>
      </c>
      <c r="J18" s="23"/>
      <c r="K18" s="18" t="s">
        <v>38</v>
      </c>
      <c r="L18" s="9"/>
      <c r="M18" s="25" t="s">
        <v>96</v>
      </c>
      <c r="N18" s="25" t="s">
        <v>97</v>
      </c>
      <c r="O18" s="23"/>
      <c r="P18" s="18" t="s">
        <v>39</v>
      </c>
    </row>
    <row r="19" spans="1:16" ht="90" customHeight="1">
      <c r="A19" s="49" t="s">
        <v>133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</row>
  </sheetData>
  <mergeCells count="21">
    <mergeCell ref="A2:P2"/>
    <mergeCell ref="A1:P1"/>
    <mergeCell ref="C10:D10"/>
    <mergeCell ref="H10:I10"/>
    <mergeCell ref="M10:N10"/>
    <mergeCell ref="C9:F9"/>
    <mergeCell ref="H9:K9"/>
    <mergeCell ref="M9:P9"/>
    <mergeCell ref="C4:D4"/>
    <mergeCell ref="H4:I4"/>
    <mergeCell ref="M4:N4"/>
    <mergeCell ref="C3:F3"/>
    <mergeCell ref="H3:K3"/>
    <mergeCell ref="M3:P3"/>
    <mergeCell ref="A19:P19"/>
    <mergeCell ref="C16:D16"/>
    <mergeCell ref="H16:I16"/>
    <mergeCell ref="M16:N16"/>
    <mergeCell ref="C15:F15"/>
    <mergeCell ref="H15:K15"/>
    <mergeCell ref="M15:P15"/>
  </mergeCells>
  <phoneticPr fontId="3"/>
  <pageMargins left="0.70866141732283472" right="0.70866141732283472" top="0.74803149606299213" bottom="0.74803149606299213" header="0.31496062992125984" footer="0.31496062992125984"/>
  <pageSetup paperSize="9"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TableS1</vt:lpstr>
      <vt:lpstr>TableS2</vt:lpstr>
      <vt:lpstr>TableS3</vt:lpstr>
      <vt:lpstr>TableS4</vt:lpstr>
      <vt:lpstr>TableS5</vt:lpstr>
      <vt:lpstr>TableS6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加藤大和</dc:creator>
  <cp:lastModifiedBy>加藤大和</cp:lastModifiedBy>
  <cp:lastPrinted>2023-08-20T06:01:55Z</cp:lastPrinted>
  <dcterms:created xsi:type="dcterms:W3CDTF">2015-06-05T18:19:34Z</dcterms:created>
  <dcterms:modified xsi:type="dcterms:W3CDTF">2023-08-20T06:09:05Z</dcterms:modified>
</cp:coreProperties>
</file>