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tcand\Downloads\"/>
    </mc:Choice>
  </mc:AlternateContent>
  <xr:revisionPtr revIDLastSave="0" documentId="8_{1220624B-A531-45EF-807F-C1E258F09064}" xr6:coauthVersionLast="45" xr6:coauthVersionMax="45" xr10:uidLastSave="{00000000-0000-0000-0000-000000000000}"/>
  <bookViews>
    <workbookView xWindow="2730" yWindow="600" windowWidth="1281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1" l="1"/>
  <c r="I71" i="1"/>
  <c r="I72" i="1" s="1"/>
  <c r="G71" i="1"/>
  <c r="G68" i="1"/>
  <c r="I67" i="1"/>
  <c r="I68" i="1" s="1"/>
  <c r="G67" i="1"/>
  <c r="G64" i="1"/>
  <c r="I63" i="1"/>
  <c r="I64" i="1" s="1"/>
  <c r="G63" i="1"/>
  <c r="G60" i="1"/>
  <c r="I59" i="1"/>
  <c r="I60" i="1" s="1"/>
  <c r="G59" i="1"/>
  <c r="G56" i="1"/>
  <c r="I55" i="1"/>
  <c r="I56" i="1" s="1"/>
  <c r="G55" i="1"/>
  <c r="G52" i="1"/>
  <c r="I51" i="1"/>
  <c r="I52" i="1" s="1"/>
  <c r="G51" i="1"/>
  <c r="G48" i="1"/>
  <c r="I47" i="1"/>
  <c r="I48" i="1" s="1"/>
  <c r="G47" i="1"/>
  <c r="G44" i="1"/>
  <c r="I43" i="1"/>
  <c r="I44" i="1" s="1"/>
  <c r="G43" i="1"/>
  <c r="G40" i="1"/>
  <c r="I39" i="1"/>
  <c r="I40" i="1" s="1"/>
  <c r="G39" i="1"/>
  <c r="G36" i="1"/>
  <c r="I35" i="1"/>
  <c r="I36" i="1" s="1"/>
  <c r="G35" i="1"/>
  <c r="G32" i="1"/>
  <c r="I31" i="1"/>
  <c r="I32" i="1" s="1"/>
  <c r="G31" i="1"/>
  <c r="G28" i="1"/>
  <c r="I27" i="1"/>
  <c r="I28" i="1" s="1"/>
  <c r="G27" i="1"/>
  <c r="G24" i="1"/>
  <c r="I23" i="1"/>
  <c r="I24" i="1" s="1"/>
  <c r="G23" i="1"/>
  <c r="G20" i="1"/>
  <c r="I19" i="1"/>
  <c r="I20" i="1" s="1"/>
  <c r="G19" i="1"/>
  <c r="G16" i="1"/>
  <c r="I15" i="1"/>
  <c r="I16" i="1" s="1"/>
  <c r="G15" i="1"/>
  <c r="G12" i="1"/>
  <c r="I11" i="1"/>
  <c r="I12" i="1" s="1"/>
  <c r="G11" i="1"/>
  <c r="G8" i="1"/>
  <c r="I7" i="1"/>
  <c r="I8" i="1" s="1"/>
  <c r="G7" i="1"/>
  <c r="G4" i="1"/>
  <c r="I3" i="1"/>
  <c r="I4" i="1" s="1"/>
  <c r="G3" i="1"/>
</calcChain>
</file>

<file path=xl/sharedStrings.xml><?xml version="1.0" encoding="utf-8"?>
<sst xmlns="http://schemas.openxmlformats.org/spreadsheetml/2006/main" count="256" uniqueCount="17">
  <si>
    <t>Reporting Starts</t>
  </si>
  <si>
    <t>Reporting Ends</t>
  </si>
  <si>
    <t>Ad Set Name</t>
  </si>
  <si>
    <t>Results</t>
  </si>
  <si>
    <t>Result Type</t>
  </si>
  <si>
    <t>Reach</t>
  </si>
  <si>
    <t>Cost per Result (USD)</t>
  </si>
  <si>
    <t>Amount Spent (USD)</t>
  </si>
  <si>
    <t>CTR-Click Through Rate</t>
  </si>
  <si>
    <t>"I'm interested" clicks</t>
  </si>
  <si>
    <t>Study Details Page</t>
  </si>
  <si>
    <t>Frequency</t>
  </si>
  <si>
    <t>*******</t>
  </si>
  <si>
    <t>website conversions</t>
  </si>
  <si>
    <t>.</t>
  </si>
  <si>
    <t>Link Clicks</t>
  </si>
  <si>
    <t>*******-UTMB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</si>
</sst>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4" x14ac:knownFonts="1">
    <font>
      <sz val="11"/>
      <color indexed="8"/>
      <name val="Arial"/>
    </font>
    <font>
      <b/>
      <sz val="10"/>
      <color indexed="8"/>
      <name val="Verdana"/>
    </font>
    <font>
      <sz val="10"/>
      <color indexed="8"/>
      <name val="Verdana"/>
    </font>
    <font>
      <b/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164" fontId="0" fillId="3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/>
    <xf numFmtId="49" fontId="0" fillId="2" borderId="5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0" fontId="3" fillId="2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0" fillId="3" borderId="4" xfId="0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0" fontId="0" fillId="3" borderId="10" xfId="0" applyFont="1" applyFill="1" applyBorder="1" applyAlignment="1"/>
    <xf numFmtId="0" fontId="0" fillId="2" borderId="5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0" fontId="3" fillId="2" borderId="12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808937</xdr:colOff>
      <xdr:row>0</xdr:row>
      <xdr:rowOff>518531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0" y="-153781"/>
          <a:ext cx="5393638" cy="51853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Appendix C: Example Metrics Report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workbookViewId="0"/>
  </sheetViews>
  <sheetFormatPr defaultColWidth="8.875" defaultRowHeight="14.25" customHeight="1" x14ac:dyDescent="0.2"/>
  <cols>
    <col min="1" max="1" width="16.5" style="1" customWidth="1"/>
    <col min="2" max="2" width="18.625" style="1" customWidth="1"/>
    <col min="3" max="3" width="16.125" style="1" customWidth="1"/>
    <col min="4" max="4" width="8.875" style="1" customWidth="1"/>
    <col min="5" max="5" width="17.875" style="1" customWidth="1"/>
    <col min="6" max="6" width="15" style="1" customWidth="1"/>
    <col min="7" max="7" width="14.375" style="1" customWidth="1"/>
    <col min="8" max="8" width="15.875" style="1" customWidth="1"/>
    <col min="9" max="9" width="14" style="1" customWidth="1"/>
    <col min="10" max="10" width="16.125" style="1" customWidth="1"/>
    <col min="11" max="11" width="14.375" style="1" customWidth="1"/>
    <col min="12" max="13" width="8.875" style="1" customWidth="1"/>
    <col min="14" max="16384" width="8.875" style="1"/>
  </cols>
  <sheetData>
    <row r="1" spans="1:12" ht="44.85" customHeight="1" x14ac:dyDescent="0.2"/>
    <row r="2" spans="1:12" ht="51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ht="15" customHeight="1" x14ac:dyDescent="0.2">
      <c r="A3" s="6">
        <v>43677</v>
      </c>
      <c r="B3" s="6">
        <v>43682</v>
      </c>
      <c r="C3" s="7" t="s">
        <v>12</v>
      </c>
      <c r="D3" s="8">
        <v>43</v>
      </c>
      <c r="E3" s="7" t="s">
        <v>13</v>
      </c>
      <c r="F3" s="9">
        <v>1749</v>
      </c>
      <c r="G3" s="10">
        <f>H3/K3</f>
        <v>0.21527777777777779</v>
      </c>
      <c r="H3" s="8">
        <v>31</v>
      </c>
      <c r="I3" s="11">
        <f>K3/F3</f>
        <v>8.2332761578044603E-2</v>
      </c>
      <c r="J3" s="12">
        <v>43</v>
      </c>
      <c r="K3" s="12">
        <v>144</v>
      </c>
      <c r="L3" s="13">
        <v>1.32</v>
      </c>
    </row>
    <row r="4" spans="1:12" ht="15" customHeight="1" x14ac:dyDescent="0.25">
      <c r="A4" s="14" t="s">
        <v>14</v>
      </c>
      <c r="B4" s="15"/>
      <c r="C4" s="15"/>
      <c r="D4" s="16">
        <v>43</v>
      </c>
      <c r="E4" s="15"/>
      <c r="F4" s="17">
        <v>1749</v>
      </c>
      <c r="G4" s="18">
        <f>H4/K4</f>
        <v>0.21527777777777779</v>
      </c>
      <c r="H4" s="16">
        <v>31</v>
      </c>
      <c r="I4" s="19">
        <f>AVERAGE(I3:I3)</f>
        <v>8.2332761578044603E-2</v>
      </c>
      <c r="J4" s="20">
        <v>43</v>
      </c>
      <c r="K4" s="20">
        <v>144</v>
      </c>
      <c r="L4" s="21">
        <v>1.32</v>
      </c>
    </row>
    <row r="5" spans="1:12" ht="14.6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customHeight="1" x14ac:dyDescent="0.2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6" t="s">
        <v>11</v>
      </c>
    </row>
    <row r="7" spans="1:12" ht="15" customHeight="1" x14ac:dyDescent="0.2">
      <c r="A7" s="6">
        <v>43677</v>
      </c>
      <c r="B7" s="6">
        <v>43685</v>
      </c>
      <c r="C7" s="7" t="s">
        <v>12</v>
      </c>
      <c r="D7" s="8">
        <v>132</v>
      </c>
      <c r="E7" s="7" t="s">
        <v>13</v>
      </c>
      <c r="F7" s="9">
        <v>7366</v>
      </c>
      <c r="G7" s="10">
        <f>H7/K7</f>
        <v>0.18795620437956204</v>
      </c>
      <c r="H7" s="8">
        <v>103</v>
      </c>
      <c r="I7" s="11">
        <f>K7/F7</f>
        <v>7.4395872929676893E-2</v>
      </c>
      <c r="J7" s="12">
        <v>132</v>
      </c>
      <c r="K7" s="12">
        <v>548</v>
      </c>
      <c r="L7" s="13">
        <v>1.3</v>
      </c>
    </row>
    <row r="8" spans="1:12" ht="15" customHeight="1" x14ac:dyDescent="0.25">
      <c r="A8" s="14" t="s">
        <v>14</v>
      </c>
      <c r="B8" s="15"/>
      <c r="C8" s="15"/>
      <c r="D8" s="16">
        <v>132</v>
      </c>
      <c r="E8" s="15"/>
      <c r="F8" s="17">
        <v>7366</v>
      </c>
      <c r="G8" s="18">
        <f>H8/K8</f>
        <v>0.18795620437956204</v>
      </c>
      <c r="H8" s="16">
        <v>103</v>
      </c>
      <c r="I8" s="19">
        <f>AVERAGE(I7:I7)</f>
        <v>7.4395872929676893E-2</v>
      </c>
      <c r="J8" s="20">
        <v>132</v>
      </c>
      <c r="K8" s="20">
        <v>548</v>
      </c>
      <c r="L8" s="21">
        <v>1.3</v>
      </c>
    </row>
    <row r="9" spans="1:12" ht="14.6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51" customHeight="1" x14ac:dyDescent="0.2">
      <c r="A10" s="23" t="s">
        <v>0</v>
      </c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25" t="s">
        <v>6</v>
      </c>
      <c r="H10" s="25" t="s">
        <v>7</v>
      </c>
      <c r="I10" s="25" t="s">
        <v>8</v>
      </c>
      <c r="J10" s="25" t="s">
        <v>9</v>
      </c>
      <c r="K10" s="25" t="s">
        <v>10</v>
      </c>
      <c r="L10" s="26" t="s">
        <v>11</v>
      </c>
    </row>
    <row r="11" spans="1:12" ht="15" customHeight="1" x14ac:dyDescent="0.2">
      <c r="A11" s="6">
        <v>43677</v>
      </c>
      <c r="B11" s="6">
        <v>43689</v>
      </c>
      <c r="C11" s="7" t="s">
        <v>12</v>
      </c>
      <c r="D11" s="8">
        <v>237</v>
      </c>
      <c r="E11" s="7" t="s">
        <v>13</v>
      </c>
      <c r="F11" s="9">
        <v>11855</v>
      </c>
      <c r="G11" s="10">
        <f>H11/K11</f>
        <v>0.21375661375661376</v>
      </c>
      <c r="H11" s="8">
        <v>202</v>
      </c>
      <c r="I11" s="11">
        <f>K11/F11</f>
        <v>7.9713201180936319E-2</v>
      </c>
      <c r="J11" s="12">
        <v>237</v>
      </c>
      <c r="K11" s="12">
        <v>945</v>
      </c>
      <c r="L11" s="13">
        <v>1.5</v>
      </c>
    </row>
    <row r="12" spans="1:12" ht="15" customHeight="1" x14ac:dyDescent="0.25">
      <c r="A12" s="14" t="s">
        <v>14</v>
      </c>
      <c r="B12" s="15"/>
      <c r="C12" s="15"/>
      <c r="D12" s="16">
        <v>237</v>
      </c>
      <c r="E12" s="15"/>
      <c r="F12" s="17">
        <v>11855</v>
      </c>
      <c r="G12" s="18">
        <f>H12/K12</f>
        <v>0.21375661375661376</v>
      </c>
      <c r="H12" s="16">
        <v>202</v>
      </c>
      <c r="I12" s="19">
        <f>AVERAGE(I11:I11)</f>
        <v>7.9713201180936319E-2</v>
      </c>
      <c r="J12" s="20">
        <v>237</v>
      </c>
      <c r="K12" s="20">
        <v>945</v>
      </c>
      <c r="L12" s="21">
        <v>1.5</v>
      </c>
    </row>
    <row r="13" spans="1:12" ht="14.6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51" customHeight="1" x14ac:dyDescent="0.2">
      <c r="A14" s="23" t="s">
        <v>0</v>
      </c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5" t="s">
        <v>6</v>
      </c>
      <c r="H14" s="25" t="s">
        <v>7</v>
      </c>
      <c r="I14" s="25" t="s">
        <v>8</v>
      </c>
      <c r="J14" s="25" t="s">
        <v>9</v>
      </c>
      <c r="K14" s="25" t="s">
        <v>10</v>
      </c>
      <c r="L14" s="26" t="s">
        <v>11</v>
      </c>
    </row>
    <row r="15" spans="1:12" ht="15" customHeight="1" x14ac:dyDescent="0.2">
      <c r="A15" s="6">
        <v>43677</v>
      </c>
      <c r="B15" s="6">
        <v>43696</v>
      </c>
      <c r="C15" s="7" t="s">
        <v>12</v>
      </c>
      <c r="D15" s="8">
        <v>459</v>
      </c>
      <c r="E15" s="7" t="s">
        <v>13</v>
      </c>
      <c r="F15" s="9">
        <v>19267</v>
      </c>
      <c r="G15" s="10">
        <f>H15/K15</f>
        <v>0.19147788565264293</v>
      </c>
      <c r="H15" s="8">
        <v>355</v>
      </c>
      <c r="I15" s="11">
        <f>K15/F15</f>
        <v>9.6226708880469192E-2</v>
      </c>
      <c r="J15" s="12">
        <v>459</v>
      </c>
      <c r="K15" s="12">
        <v>1854</v>
      </c>
      <c r="L15" s="13">
        <v>1.79</v>
      </c>
    </row>
    <row r="16" spans="1:12" ht="15" customHeight="1" x14ac:dyDescent="0.25">
      <c r="A16" s="14" t="s">
        <v>14</v>
      </c>
      <c r="B16" s="15"/>
      <c r="C16" s="15"/>
      <c r="D16" s="16">
        <v>459</v>
      </c>
      <c r="E16" s="15"/>
      <c r="F16" s="17">
        <v>19267</v>
      </c>
      <c r="G16" s="18">
        <f>H16/K16</f>
        <v>0.19147788565264293</v>
      </c>
      <c r="H16" s="16">
        <v>355</v>
      </c>
      <c r="I16" s="19">
        <f>AVERAGE(I15:I15)</f>
        <v>9.6226708880469192E-2</v>
      </c>
      <c r="J16" s="20">
        <v>459</v>
      </c>
      <c r="K16" s="20">
        <v>1854</v>
      </c>
      <c r="L16" s="21">
        <v>1.79</v>
      </c>
    </row>
    <row r="17" spans="1:12" ht="14.6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51" customHeight="1" x14ac:dyDescent="0.2">
      <c r="A18" s="23" t="s">
        <v>0</v>
      </c>
      <c r="B18" s="24" t="s">
        <v>1</v>
      </c>
      <c r="C18" s="24" t="s">
        <v>2</v>
      </c>
      <c r="D18" s="24" t="s">
        <v>3</v>
      </c>
      <c r="E18" s="24" t="s">
        <v>4</v>
      </c>
      <c r="F18" s="24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10</v>
      </c>
      <c r="L18" s="26" t="s">
        <v>11</v>
      </c>
    </row>
    <row r="19" spans="1:12" ht="15" customHeight="1" x14ac:dyDescent="0.2">
      <c r="A19" s="6">
        <v>43677</v>
      </c>
      <c r="B19" s="6">
        <v>43703</v>
      </c>
      <c r="C19" s="7" t="s">
        <v>12</v>
      </c>
      <c r="D19" s="8">
        <v>668</v>
      </c>
      <c r="E19" s="7" t="s">
        <v>13</v>
      </c>
      <c r="F19" s="9">
        <v>25056</v>
      </c>
      <c r="G19" s="10">
        <f>H19/K19</f>
        <v>0.19482439926062847</v>
      </c>
      <c r="H19" s="8">
        <v>527</v>
      </c>
      <c r="I19" s="11">
        <f>K19/F19</f>
        <v>0.10795817369093232</v>
      </c>
      <c r="J19" s="12">
        <v>668</v>
      </c>
      <c r="K19" s="12">
        <v>2705</v>
      </c>
      <c r="L19" s="13">
        <v>2.13</v>
      </c>
    </row>
    <row r="20" spans="1:12" ht="15" customHeight="1" x14ac:dyDescent="0.25">
      <c r="A20" s="14" t="s">
        <v>14</v>
      </c>
      <c r="B20" s="15"/>
      <c r="C20" s="15"/>
      <c r="D20" s="16">
        <v>668</v>
      </c>
      <c r="E20" s="15"/>
      <c r="F20" s="17">
        <v>25056</v>
      </c>
      <c r="G20" s="18">
        <f>H20/K20</f>
        <v>0.19482439926062847</v>
      </c>
      <c r="H20" s="16">
        <v>527</v>
      </c>
      <c r="I20" s="19">
        <f>AVERAGE(I19:I19)</f>
        <v>0.10795817369093232</v>
      </c>
      <c r="J20" s="20">
        <v>668</v>
      </c>
      <c r="K20" s="20">
        <v>2705</v>
      </c>
      <c r="L20" s="21">
        <v>2.13</v>
      </c>
    </row>
    <row r="21" spans="1:12" ht="14.6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51" customHeight="1" x14ac:dyDescent="0.2">
      <c r="A22" s="23" t="s">
        <v>0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  <c r="G22" s="25" t="s">
        <v>6</v>
      </c>
      <c r="H22" s="25" t="s">
        <v>7</v>
      </c>
      <c r="I22" s="25" t="s">
        <v>8</v>
      </c>
      <c r="J22" s="25" t="s">
        <v>9</v>
      </c>
      <c r="K22" s="25" t="s">
        <v>10</v>
      </c>
      <c r="L22" s="26" t="s">
        <v>11</v>
      </c>
    </row>
    <row r="23" spans="1:12" ht="15" customHeight="1" x14ac:dyDescent="0.2">
      <c r="A23" s="6">
        <v>43677</v>
      </c>
      <c r="B23" s="6">
        <v>43706</v>
      </c>
      <c r="C23" s="7" t="s">
        <v>12</v>
      </c>
      <c r="D23" s="8">
        <v>741</v>
      </c>
      <c r="E23" s="7" t="s">
        <v>13</v>
      </c>
      <c r="F23" s="9">
        <v>27496</v>
      </c>
      <c r="G23" s="10">
        <f>H23/K23</f>
        <v>0.20052596975673898</v>
      </c>
      <c r="H23" s="8">
        <v>610</v>
      </c>
      <c r="I23" s="11">
        <f>K23/F23</f>
        <v>0.11063427407622926</v>
      </c>
      <c r="J23" s="12">
        <v>741</v>
      </c>
      <c r="K23" s="12">
        <v>3042</v>
      </c>
      <c r="L23" s="13">
        <v>2.23</v>
      </c>
    </row>
    <row r="24" spans="1:12" ht="15" customHeight="1" x14ac:dyDescent="0.25">
      <c r="A24" s="14" t="s">
        <v>14</v>
      </c>
      <c r="B24" s="15"/>
      <c r="C24" s="15"/>
      <c r="D24" s="16">
        <v>741</v>
      </c>
      <c r="E24" s="15"/>
      <c r="F24" s="17">
        <v>27496</v>
      </c>
      <c r="G24" s="18">
        <f>H24/K24</f>
        <v>0.20052596975673898</v>
      </c>
      <c r="H24" s="16">
        <v>610</v>
      </c>
      <c r="I24" s="19">
        <f>AVERAGE(I23:I23)</f>
        <v>0.11063427407622926</v>
      </c>
      <c r="J24" s="20">
        <v>741</v>
      </c>
      <c r="K24" s="20">
        <v>3042</v>
      </c>
      <c r="L24" s="21">
        <v>2.23</v>
      </c>
    </row>
    <row r="25" spans="1:12" ht="14.6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51" customHeight="1" x14ac:dyDescent="0.2">
      <c r="A26" s="23" t="s">
        <v>0</v>
      </c>
      <c r="B26" s="24" t="s">
        <v>1</v>
      </c>
      <c r="C26" s="24" t="s">
        <v>2</v>
      </c>
      <c r="D26" s="24" t="s">
        <v>3</v>
      </c>
      <c r="E26" s="24" t="s">
        <v>4</v>
      </c>
      <c r="F26" s="24" t="s">
        <v>5</v>
      </c>
      <c r="G26" s="25" t="s">
        <v>6</v>
      </c>
      <c r="H26" s="25" t="s">
        <v>7</v>
      </c>
      <c r="I26" s="25" t="s">
        <v>8</v>
      </c>
      <c r="J26" s="25" t="s">
        <v>9</v>
      </c>
      <c r="K26" s="25" t="s">
        <v>10</v>
      </c>
      <c r="L26" s="26" t="s">
        <v>11</v>
      </c>
    </row>
    <row r="27" spans="1:12" ht="15" customHeight="1" x14ac:dyDescent="0.2">
      <c r="A27" s="6">
        <v>43677</v>
      </c>
      <c r="B27" s="6">
        <v>43711</v>
      </c>
      <c r="C27" s="7" t="s">
        <v>12</v>
      </c>
      <c r="D27" s="8">
        <v>867</v>
      </c>
      <c r="E27" s="7" t="s">
        <v>13</v>
      </c>
      <c r="F27" s="9">
        <v>30481</v>
      </c>
      <c r="G27" s="10">
        <f>H27/K27</f>
        <v>0.21031403053874964</v>
      </c>
      <c r="H27" s="8">
        <v>730</v>
      </c>
      <c r="I27" s="11">
        <f>K27/F27</f>
        <v>0.11387421672517306</v>
      </c>
      <c r="J27" s="12">
        <v>867</v>
      </c>
      <c r="K27" s="12">
        <v>3471</v>
      </c>
      <c r="L27" s="13">
        <v>2.38</v>
      </c>
    </row>
    <row r="28" spans="1:12" ht="15" customHeight="1" x14ac:dyDescent="0.25">
      <c r="A28" s="14" t="s">
        <v>14</v>
      </c>
      <c r="B28" s="15"/>
      <c r="C28" s="15"/>
      <c r="D28" s="16">
        <v>867</v>
      </c>
      <c r="E28" s="15"/>
      <c r="F28" s="17">
        <v>30481</v>
      </c>
      <c r="G28" s="18">
        <f>H28/K28</f>
        <v>0.21031403053874964</v>
      </c>
      <c r="H28" s="16">
        <v>730</v>
      </c>
      <c r="I28" s="19">
        <f>AVERAGE(I27:I27)</f>
        <v>0.11387421672517306</v>
      </c>
      <c r="J28" s="20">
        <v>867</v>
      </c>
      <c r="K28" s="20">
        <v>3471</v>
      </c>
      <c r="L28" s="21">
        <v>2.38</v>
      </c>
    </row>
    <row r="29" spans="1:12" ht="14.6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51" customHeight="1" x14ac:dyDescent="0.2">
      <c r="A30" s="23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4" t="s">
        <v>5</v>
      </c>
      <c r="G30" s="25" t="s">
        <v>6</v>
      </c>
      <c r="H30" s="25" t="s">
        <v>7</v>
      </c>
      <c r="I30" s="25" t="s">
        <v>8</v>
      </c>
      <c r="J30" s="25" t="s">
        <v>9</v>
      </c>
      <c r="K30" s="25" t="s">
        <v>10</v>
      </c>
      <c r="L30" s="26" t="s">
        <v>11</v>
      </c>
    </row>
    <row r="31" spans="1:12" ht="15" customHeight="1" x14ac:dyDescent="0.2">
      <c r="A31" s="6">
        <v>43677</v>
      </c>
      <c r="B31" s="6">
        <v>43717</v>
      </c>
      <c r="C31" s="7" t="s">
        <v>12</v>
      </c>
      <c r="D31" s="8">
        <v>967</v>
      </c>
      <c r="E31" s="7" t="s">
        <v>13</v>
      </c>
      <c r="F31" s="9">
        <v>32776</v>
      </c>
      <c r="G31" s="10">
        <f>H31/K31</f>
        <v>0.22806560791460556</v>
      </c>
      <c r="H31" s="8">
        <v>876</v>
      </c>
      <c r="I31" s="11">
        <f>K31/F31</f>
        <v>0.11718940688308518</v>
      </c>
      <c r="J31" s="12">
        <v>967</v>
      </c>
      <c r="K31" s="12">
        <v>3841</v>
      </c>
      <c r="L31" s="13">
        <v>2.5099999999999998</v>
      </c>
    </row>
    <row r="32" spans="1:12" ht="15" customHeight="1" x14ac:dyDescent="0.25">
      <c r="A32" s="14" t="s">
        <v>14</v>
      </c>
      <c r="B32" s="15"/>
      <c r="C32" s="15"/>
      <c r="D32" s="16">
        <v>967</v>
      </c>
      <c r="E32" s="15"/>
      <c r="F32" s="17">
        <v>32776</v>
      </c>
      <c r="G32" s="18">
        <f>H32/K32</f>
        <v>0.22806560791460556</v>
      </c>
      <c r="H32" s="16">
        <v>876</v>
      </c>
      <c r="I32" s="19">
        <f>AVERAGE(I31:I31)</f>
        <v>0.11718940688308518</v>
      </c>
      <c r="J32" s="20">
        <v>967</v>
      </c>
      <c r="K32" s="20">
        <v>3841</v>
      </c>
      <c r="L32" s="21">
        <v>2.5099999999999998</v>
      </c>
    </row>
    <row r="33" spans="1:12" ht="14.6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51" customHeight="1" x14ac:dyDescent="0.2">
      <c r="A34" s="23" t="s">
        <v>0</v>
      </c>
      <c r="B34" s="24" t="s">
        <v>1</v>
      </c>
      <c r="C34" s="24" t="s">
        <v>2</v>
      </c>
      <c r="D34" s="24" t="s">
        <v>3</v>
      </c>
      <c r="E34" s="24" t="s">
        <v>4</v>
      </c>
      <c r="F34" s="24" t="s">
        <v>5</v>
      </c>
      <c r="G34" s="25" t="s">
        <v>6</v>
      </c>
      <c r="H34" s="25" t="s">
        <v>7</v>
      </c>
      <c r="I34" s="25" t="s">
        <v>8</v>
      </c>
      <c r="J34" s="25" t="s">
        <v>9</v>
      </c>
      <c r="K34" s="25" t="s">
        <v>10</v>
      </c>
      <c r="L34" s="26" t="s">
        <v>11</v>
      </c>
    </row>
    <row r="35" spans="1:12" ht="15" customHeight="1" x14ac:dyDescent="0.2">
      <c r="A35" s="6">
        <v>43677</v>
      </c>
      <c r="B35" s="6">
        <v>43724</v>
      </c>
      <c r="C35" s="7" t="s">
        <v>12</v>
      </c>
      <c r="D35" s="8">
        <v>1078</v>
      </c>
      <c r="E35" s="7" t="s">
        <v>13</v>
      </c>
      <c r="F35" s="9">
        <v>35340</v>
      </c>
      <c r="G35" s="10">
        <f>H35/K35</f>
        <v>0.24312994876571961</v>
      </c>
      <c r="H35" s="8">
        <v>1044</v>
      </c>
      <c r="I35" s="11">
        <f>K35/F35</f>
        <v>0.12150537634408602</v>
      </c>
      <c r="J35" s="12">
        <v>1078</v>
      </c>
      <c r="K35" s="12">
        <v>4294</v>
      </c>
      <c r="L35" s="13">
        <v>2.62</v>
      </c>
    </row>
    <row r="36" spans="1:12" ht="15" customHeight="1" x14ac:dyDescent="0.25">
      <c r="A36" s="14" t="s">
        <v>14</v>
      </c>
      <c r="B36" s="15"/>
      <c r="C36" s="15"/>
      <c r="D36" s="16">
        <v>1078</v>
      </c>
      <c r="E36" s="15"/>
      <c r="F36" s="17">
        <v>35340</v>
      </c>
      <c r="G36" s="18">
        <f>H36/K36</f>
        <v>0.24312994876571961</v>
      </c>
      <c r="H36" s="16">
        <v>1044</v>
      </c>
      <c r="I36" s="19">
        <f>AVERAGE(I35:I35)</f>
        <v>0.12150537634408602</v>
      </c>
      <c r="J36" s="20">
        <v>1078</v>
      </c>
      <c r="K36" s="20">
        <v>4294</v>
      </c>
      <c r="L36" s="21">
        <v>2.62</v>
      </c>
    </row>
    <row r="37" spans="1:12" ht="14.6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51" customHeight="1" x14ac:dyDescent="0.2">
      <c r="A38" s="23" t="s">
        <v>0</v>
      </c>
      <c r="B38" s="24" t="s">
        <v>1</v>
      </c>
      <c r="C38" s="24" t="s">
        <v>2</v>
      </c>
      <c r="D38" s="24" t="s">
        <v>3</v>
      </c>
      <c r="E38" s="24" t="s">
        <v>4</v>
      </c>
      <c r="F38" s="24" t="s">
        <v>5</v>
      </c>
      <c r="G38" s="25" t="s">
        <v>6</v>
      </c>
      <c r="H38" s="25" t="s">
        <v>7</v>
      </c>
      <c r="I38" s="25" t="s">
        <v>8</v>
      </c>
      <c r="J38" s="25" t="s">
        <v>9</v>
      </c>
      <c r="K38" s="25" t="s">
        <v>10</v>
      </c>
      <c r="L38" s="26" t="s">
        <v>11</v>
      </c>
    </row>
    <row r="39" spans="1:12" ht="15" customHeight="1" x14ac:dyDescent="0.2">
      <c r="A39" s="6">
        <v>43677</v>
      </c>
      <c r="B39" s="6">
        <v>43731</v>
      </c>
      <c r="C39" s="7" t="s">
        <v>12</v>
      </c>
      <c r="D39" s="8">
        <v>1193</v>
      </c>
      <c r="E39" s="7" t="s">
        <v>13</v>
      </c>
      <c r="F39" s="9">
        <v>40002</v>
      </c>
      <c r="G39" s="10">
        <f>H39/K39</f>
        <v>0.25222245193301635</v>
      </c>
      <c r="H39" s="8">
        <v>1220</v>
      </c>
      <c r="I39" s="11">
        <f>K39/F39</f>
        <v>0.12091895405229738</v>
      </c>
      <c r="J39" s="12">
        <v>1193</v>
      </c>
      <c r="K39" s="12">
        <v>4837</v>
      </c>
      <c r="L39" s="13">
        <v>2.62</v>
      </c>
    </row>
    <row r="40" spans="1:12" ht="15" customHeight="1" x14ac:dyDescent="0.25">
      <c r="A40" s="14" t="s">
        <v>14</v>
      </c>
      <c r="B40" s="15"/>
      <c r="C40" s="15"/>
      <c r="D40" s="16">
        <v>1193</v>
      </c>
      <c r="E40" s="15"/>
      <c r="F40" s="17">
        <v>40002</v>
      </c>
      <c r="G40" s="18">
        <f>H40/K40</f>
        <v>0.25222245193301635</v>
      </c>
      <c r="H40" s="16">
        <v>1220</v>
      </c>
      <c r="I40" s="19">
        <f>AVERAGE(I39:I39)</f>
        <v>0.12091895405229738</v>
      </c>
      <c r="J40" s="20">
        <v>1193</v>
      </c>
      <c r="K40" s="20">
        <v>4837</v>
      </c>
      <c r="L40" s="21">
        <v>2.62</v>
      </c>
    </row>
    <row r="41" spans="1:12" ht="14.6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51" customHeight="1" x14ac:dyDescent="0.2">
      <c r="A42" s="23" t="s">
        <v>0</v>
      </c>
      <c r="B42" s="24" t="s">
        <v>1</v>
      </c>
      <c r="C42" s="24" t="s">
        <v>2</v>
      </c>
      <c r="D42" s="24" t="s">
        <v>3</v>
      </c>
      <c r="E42" s="24" t="s">
        <v>4</v>
      </c>
      <c r="F42" s="24" t="s">
        <v>5</v>
      </c>
      <c r="G42" s="25" t="s">
        <v>6</v>
      </c>
      <c r="H42" s="25" t="s">
        <v>7</v>
      </c>
      <c r="I42" s="25" t="s">
        <v>8</v>
      </c>
      <c r="J42" s="25" t="s">
        <v>9</v>
      </c>
      <c r="K42" s="25" t="s">
        <v>10</v>
      </c>
      <c r="L42" s="26" t="s">
        <v>11</v>
      </c>
    </row>
    <row r="43" spans="1:12" ht="15" customHeight="1" x14ac:dyDescent="0.2">
      <c r="A43" s="6">
        <v>43677</v>
      </c>
      <c r="B43" s="6">
        <v>43738</v>
      </c>
      <c r="C43" s="7" t="s">
        <v>12</v>
      </c>
      <c r="D43" s="8">
        <v>1329</v>
      </c>
      <c r="E43" s="7" t="s">
        <v>13</v>
      </c>
      <c r="F43" s="9">
        <v>43571</v>
      </c>
      <c r="G43" s="10">
        <f>H43/K43</f>
        <v>0.2578743783385522</v>
      </c>
      <c r="H43" s="8">
        <v>1400</v>
      </c>
      <c r="I43" s="11">
        <f>K43/F43</f>
        <v>0.12460122558582544</v>
      </c>
      <c r="J43" s="12">
        <v>1329</v>
      </c>
      <c r="K43" s="12">
        <v>5429</v>
      </c>
      <c r="L43" s="13">
        <v>2.7</v>
      </c>
    </row>
    <row r="44" spans="1:12" ht="15" customHeight="1" x14ac:dyDescent="0.25">
      <c r="A44" s="14" t="s">
        <v>14</v>
      </c>
      <c r="B44" s="15"/>
      <c r="C44" s="15"/>
      <c r="D44" s="16">
        <v>1329</v>
      </c>
      <c r="E44" s="15"/>
      <c r="F44" s="17">
        <v>43571</v>
      </c>
      <c r="G44" s="18">
        <f>H44/K44</f>
        <v>0.2578743783385522</v>
      </c>
      <c r="H44" s="16">
        <v>1400</v>
      </c>
      <c r="I44" s="19">
        <f>AVERAGE(I43:I43)</f>
        <v>0.12460122558582544</v>
      </c>
      <c r="J44" s="20">
        <v>1329</v>
      </c>
      <c r="K44" s="20">
        <v>5429</v>
      </c>
      <c r="L44" s="21">
        <v>2.7</v>
      </c>
    </row>
    <row r="45" spans="1:12" ht="14.6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7"/>
    </row>
    <row r="46" spans="1:12" ht="51" customHeight="1" x14ac:dyDescent="0.2">
      <c r="A46" s="23" t="s">
        <v>0</v>
      </c>
      <c r="B46" s="24" t="s">
        <v>1</v>
      </c>
      <c r="C46" s="24" t="s">
        <v>2</v>
      </c>
      <c r="D46" s="24" t="s">
        <v>3</v>
      </c>
      <c r="E46" s="24" t="s">
        <v>4</v>
      </c>
      <c r="F46" s="24" t="s">
        <v>5</v>
      </c>
      <c r="G46" s="25" t="s">
        <v>6</v>
      </c>
      <c r="H46" s="25" t="s">
        <v>7</v>
      </c>
      <c r="I46" s="25" t="s">
        <v>8</v>
      </c>
      <c r="J46" s="25" t="s">
        <v>15</v>
      </c>
      <c r="K46" s="25" t="s">
        <v>11</v>
      </c>
      <c r="L46" s="28"/>
    </row>
    <row r="47" spans="1:12" ht="15" customHeight="1" x14ac:dyDescent="0.2">
      <c r="A47" s="6">
        <v>43762</v>
      </c>
      <c r="B47" s="6">
        <v>43766</v>
      </c>
      <c r="C47" s="7" t="s">
        <v>16</v>
      </c>
      <c r="D47" s="8">
        <v>66</v>
      </c>
      <c r="E47" s="7" t="s">
        <v>13</v>
      </c>
      <c r="F47" s="9">
        <v>2725</v>
      </c>
      <c r="G47" s="10">
        <f>H47/J47</f>
        <v>1.1212121212121211</v>
      </c>
      <c r="H47" s="8">
        <v>74</v>
      </c>
      <c r="I47" s="11">
        <f>J47/F47</f>
        <v>2.4220183486238531E-2</v>
      </c>
      <c r="J47" s="12">
        <v>66</v>
      </c>
      <c r="K47" s="13">
        <v>1.29</v>
      </c>
      <c r="L47" s="29"/>
    </row>
    <row r="48" spans="1:12" ht="15" customHeight="1" x14ac:dyDescent="0.25">
      <c r="A48" s="30"/>
      <c r="B48" s="15"/>
      <c r="C48" s="15"/>
      <c r="D48" s="16">
        <v>66</v>
      </c>
      <c r="E48" s="15"/>
      <c r="F48" s="17">
        <v>2725</v>
      </c>
      <c r="G48" s="18">
        <f>H48/J48</f>
        <v>1.1212121212121211</v>
      </c>
      <c r="H48" s="16">
        <v>74</v>
      </c>
      <c r="I48" s="19">
        <f>AVERAGE(I47:I47)</f>
        <v>2.4220183486238531E-2</v>
      </c>
      <c r="J48" s="20">
        <v>66</v>
      </c>
      <c r="K48" s="20">
        <v>1.29</v>
      </c>
      <c r="L48" s="28"/>
    </row>
    <row r="49" spans="1:12" ht="14.6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9"/>
    </row>
    <row r="50" spans="1:12" ht="51" customHeight="1" x14ac:dyDescent="0.2">
      <c r="A50" s="23" t="s">
        <v>0</v>
      </c>
      <c r="B50" s="24" t="s">
        <v>1</v>
      </c>
      <c r="C50" s="24" t="s">
        <v>2</v>
      </c>
      <c r="D50" s="24" t="s">
        <v>3</v>
      </c>
      <c r="E50" s="24" t="s">
        <v>4</v>
      </c>
      <c r="F50" s="24" t="s">
        <v>5</v>
      </c>
      <c r="G50" s="25" t="s">
        <v>6</v>
      </c>
      <c r="H50" s="25" t="s">
        <v>7</v>
      </c>
      <c r="I50" s="25" t="s">
        <v>8</v>
      </c>
      <c r="J50" s="25" t="s">
        <v>15</v>
      </c>
      <c r="K50" s="25" t="s">
        <v>11</v>
      </c>
      <c r="L50" s="28"/>
    </row>
    <row r="51" spans="1:12" ht="15" customHeight="1" x14ac:dyDescent="0.2">
      <c r="A51" s="6">
        <v>43762</v>
      </c>
      <c r="B51" s="6">
        <v>43773</v>
      </c>
      <c r="C51" s="7" t="s">
        <v>16</v>
      </c>
      <c r="D51" s="8">
        <v>240</v>
      </c>
      <c r="E51" s="7" t="s">
        <v>13</v>
      </c>
      <c r="F51" s="9">
        <v>10702</v>
      </c>
      <c r="G51" s="10">
        <f>H51/J51</f>
        <v>1.1666666666666667</v>
      </c>
      <c r="H51" s="8">
        <v>280</v>
      </c>
      <c r="I51" s="11">
        <f>J51/F51</f>
        <v>2.2425714819659878E-2</v>
      </c>
      <c r="J51" s="12">
        <v>240</v>
      </c>
      <c r="K51" s="13">
        <v>1.74</v>
      </c>
      <c r="L51" s="29"/>
    </row>
    <row r="52" spans="1:12" ht="15" customHeight="1" x14ac:dyDescent="0.25">
      <c r="A52" s="30"/>
      <c r="B52" s="15"/>
      <c r="C52" s="15"/>
      <c r="D52" s="16">
        <v>240</v>
      </c>
      <c r="E52" s="15"/>
      <c r="F52" s="17">
        <v>10702</v>
      </c>
      <c r="G52" s="18">
        <f>H52/J52</f>
        <v>1.1666666666666667</v>
      </c>
      <c r="H52" s="16">
        <v>280</v>
      </c>
      <c r="I52" s="19">
        <f>AVERAGE(I51:I51)</f>
        <v>2.2425714819659878E-2</v>
      </c>
      <c r="J52" s="20">
        <v>240</v>
      </c>
      <c r="K52" s="20">
        <v>1.74</v>
      </c>
      <c r="L52" s="28"/>
    </row>
    <row r="53" spans="1:12" ht="14.6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9"/>
    </row>
    <row r="54" spans="1:12" ht="51" customHeight="1" x14ac:dyDescent="0.2">
      <c r="A54" s="23" t="s">
        <v>0</v>
      </c>
      <c r="B54" s="24" t="s">
        <v>1</v>
      </c>
      <c r="C54" s="24" t="s">
        <v>2</v>
      </c>
      <c r="D54" s="24" t="s">
        <v>3</v>
      </c>
      <c r="E54" s="24" t="s">
        <v>4</v>
      </c>
      <c r="F54" s="24" t="s">
        <v>5</v>
      </c>
      <c r="G54" s="25" t="s">
        <v>6</v>
      </c>
      <c r="H54" s="25" t="s">
        <v>7</v>
      </c>
      <c r="I54" s="25" t="s">
        <v>8</v>
      </c>
      <c r="J54" s="25" t="s">
        <v>15</v>
      </c>
      <c r="K54" s="25" t="s">
        <v>11</v>
      </c>
      <c r="L54" s="28"/>
    </row>
    <row r="55" spans="1:12" ht="15" customHeight="1" x14ac:dyDescent="0.2">
      <c r="A55" s="6">
        <v>43762</v>
      </c>
      <c r="B55" s="6">
        <v>43780</v>
      </c>
      <c r="C55" s="7" t="s">
        <v>16</v>
      </c>
      <c r="D55" s="8">
        <v>382</v>
      </c>
      <c r="E55" s="7" t="s">
        <v>13</v>
      </c>
      <c r="F55" s="9">
        <v>14785</v>
      </c>
      <c r="G55" s="10">
        <f>H55/J55</f>
        <v>1.2460732984293195</v>
      </c>
      <c r="H55" s="8">
        <v>476</v>
      </c>
      <c r="I55" s="11">
        <f>J55/F55</f>
        <v>2.5836996956374703E-2</v>
      </c>
      <c r="J55" s="12">
        <v>382</v>
      </c>
      <c r="K55" s="13">
        <v>2.04</v>
      </c>
      <c r="L55" s="29"/>
    </row>
    <row r="56" spans="1:12" ht="15" customHeight="1" x14ac:dyDescent="0.25">
      <c r="A56" s="30"/>
      <c r="B56" s="15"/>
      <c r="C56" s="15"/>
      <c r="D56" s="16">
        <v>382</v>
      </c>
      <c r="E56" s="15"/>
      <c r="F56" s="17">
        <v>14785</v>
      </c>
      <c r="G56" s="18">
        <f>H56/J56</f>
        <v>1.2460732984293195</v>
      </c>
      <c r="H56" s="16">
        <v>476</v>
      </c>
      <c r="I56" s="19">
        <f>AVERAGE(I55:I55)</f>
        <v>2.5836996956374703E-2</v>
      </c>
      <c r="J56" s="20">
        <v>382</v>
      </c>
      <c r="K56" s="20">
        <v>2.04</v>
      </c>
      <c r="L56" s="28"/>
    </row>
    <row r="57" spans="1:12" ht="14.6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9"/>
    </row>
    <row r="58" spans="1:12" ht="51" customHeight="1" x14ac:dyDescent="0.2">
      <c r="A58" s="23" t="s">
        <v>0</v>
      </c>
      <c r="B58" s="24" t="s">
        <v>1</v>
      </c>
      <c r="C58" s="24" t="s">
        <v>2</v>
      </c>
      <c r="D58" s="24" t="s">
        <v>3</v>
      </c>
      <c r="E58" s="24" t="s">
        <v>4</v>
      </c>
      <c r="F58" s="24" t="s">
        <v>5</v>
      </c>
      <c r="G58" s="25" t="s">
        <v>6</v>
      </c>
      <c r="H58" s="25" t="s">
        <v>7</v>
      </c>
      <c r="I58" s="25" t="s">
        <v>8</v>
      </c>
      <c r="J58" s="25" t="s">
        <v>15</v>
      </c>
      <c r="K58" s="25" t="s">
        <v>11</v>
      </c>
      <c r="L58" s="28"/>
    </row>
    <row r="59" spans="1:12" ht="15" customHeight="1" x14ac:dyDescent="0.2">
      <c r="A59" s="6">
        <v>43762</v>
      </c>
      <c r="B59" s="6">
        <v>43788</v>
      </c>
      <c r="C59" s="7" t="s">
        <v>16</v>
      </c>
      <c r="D59" s="8">
        <v>467</v>
      </c>
      <c r="E59" s="7" t="s">
        <v>13</v>
      </c>
      <c r="F59" s="9">
        <v>22135</v>
      </c>
      <c r="G59" s="10">
        <f>H59/J59</f>
        <v>1.5182012847965738</v>
      </c>
      <c r="H59" s="8">
        <v>709</v>
      </c>
      <c r="I59" s="11">
        <f>J59/F59</f>
        <v>2.1097808899932236E-2</v>
      </c>
      <c r="J59" s="12">
        <v>467</v>
      </c>
      <c r="K59" s="13">
        <v>2.21</v>
      </c>
      <c r="L59" s="29"/>
    </row>
    <row r="60" spans="1:12" ht="15" customHeight="1" x14ac:dyDescent="0.25">
      <c r="A60" s="30"/>
      <c r="B60" s="15"/>
      <c r="C60" s="15"/>
      <c r="D60" s="16">
        <v>467</v>
      </c>
      <c r="E60" s="15"/>
      <c r="F60" s="17">
        <v>22135</v>
      </c>
      <c r="G60" s="18">
        <f>H60/J60</f>
        <v>1.5182012847965738</v>
      </c>
      <c r="H60" s="16">
        <v>709</v>
      </c>
      <c r="I60" s="19">
        <f>AVERAGE(I59:I59)</f>
        <v>2.1097808899932236E-2</v>
      </c>
      <c r="J60" s="20">
        <v>467</v>
      </c>
      <c r="K60" s="20">
        <v>2.21</v>
      </c>
      <c r="L60" s="28"/>
    </row>
    <row r="61" spans="1:12" ht="14.6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9"/>
    </row>
    <row r="62" spans="1:12" ht="51" customHeight="1" x14ac:dyDescent="0.2">
      <c r="A62" s="23" t="s">
        <v>0</v>
      </c>
      <c r="B62" s="24" t="s">
        <v>1</v>
      </c>
      <c r="C62" s="24" t="s">
        <v>2</v>
      </c>
      <c r="D62" s="24" t="s">
        <v>3</v>
      </c>
      <c r="E62" s="24" t="s">
        <v>4</v>
      </c>
      <c r="F62" s="24" t="s">
        <v>5</v>
      </c>
      <c r="G62" s="25" t="s">
        <v>6</v>
      </c>
      <c r="H62" s="25" t="s">
        <v>7</v>
      </c>
      <c r="I62" s="25" t="s">
        <v>8</v>
      </c>
      <c r="J62" s="25" t="s">
        <v>15</v>
      </c>
      <c r="K62" s="25" t="s">
        <v>11</v>
      </c>
      <c r="L62" s="28"/>
    </row>
    <row r="63" spans="1:12" ht="15" customHeight="1" x14ac:dyDescent="0.2">
      <c r="A63" s="6">
        <v>43762</v>
      </c>
      <c r="B63" s="6">
        <v>43794</v>
      </c>
      <c r="C63" s="7" t="s">
        <v>16</v>
      </c>
      <c r="D63" s="8">
        <v>526</v>
      </c>
      <c r="E63" s="7" t="s">
        <v>13</v>
      </c>
      <c r="F63" s="9">
        <v>25268</v>
      </c>
      <c r="G63" s="10">
        <f>H63/J63</f>
        <v>1.6692015209125475</v>
      </c>
      <c r="H63" s="8">
        <v>878</v>
      </c>
      <c r="I63" s="11">
        <f>J63/F63</f>
        <v>2.0816843438340983E-2</v>
      </c>
      <c r="J63" s="12">
        <v>526</v>
      </c>
      <c r="K63" s="13">
        <v>2.41</v>
      </c>
      <c r="L63" s="29"/>
    </row>
    <row r="64" spans="1:12" ht="15" customHeight="1" x14ac:dyDescent="0.25">
      <c r="A64" s="30"/>
      <c r="B64" s="15"/>
      <c r="C64" s="15"/>
      <c r="D64" s="16">
        <v>526</v>
      </c>
      <c r="E64" s="15"/>
      <c r="F64" s="17">
        <v>25268</v>
      </c>
      <c r="G64" s="18">
        <f>H64/J64</f>
        <v>1.6692015209125475</v>
      </c>
      <c r="H64" s="16">
        <v>878</v>
      </c>
      <c r="I64" s="19">
        <f>AVERAGE(I63:I63)</f>
        <v>2.0816843438340983E-2</v>
      </c>
      <c r="J64" s="20">
        <v>526</v>
      </c>
      <c r="K64" s="20">
        <v>2.41</v>
      </c>
      <c r="L64" s="28"/>
    </row>
    <row r="65" spans="1:12" ht="14.6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9"/>
    </row>
    <row r="66" spans="1:12" ht="51" customHeight="1" x14ac:dyDescent="0.2">
      <c r="A66" s="23" t="s">
        <v>0</v>
      </c>
      <c r="B66" s="24" t="s">
        <v>1</v>
      </c>
      <c r="C66" s="24" t="s">
        <v>2</v>
      </c>
      <c r="D66" s="24" t="s">
        <v>3</v>
      </c>
      <c r="E66" s="24" t="s">
        <v>4</v>
      </c>
      <c r="F66" s="24" t="s">
        <v>5</v>
      </c>
      <c r="G66" s="25" t="s">
        <v>6</v>
      </c>
      <c r="H66" s="25" t="s">
        <v>7</v>
      </c>
      <c r="I66" s="25" t="s">
        <v>8</v>
      </c>
      <c r="J66" s="25" t="s">
        <v>15</v>
      </c>
      <c r="K66" s="25" t="s">
        <v>11</v>
      </c>
      <c r="L66" s="28"/>
    </row>
    <row r="67" spans="1:12" ht="15" customHeight="1" x14ac:dyDescent="0.2">
      <c r="A67" s="6">
        <v>43762</v>
      </c>
      <c r="B67" s="6">
        <v>43801</v>
      </c>
      <c r="C67" s="7" t="s">
        <v>16</v>
      </c>
      <c r="D67" s="8">
        <v>574</v>
      </c>
      <c r="E67" s="7" t="s">
        <v>13</v>
      </c>
      <c r="F67" s="9">
        <v>30026</v>
      </c>
      <c r="G67" s="10">
        <f>H67/J67</f>
        <v>1.886759581881533</v>
      </c>
      <c r="H67" s="8">
        <v>1083</v>
      </c>
      <c r="I67" s="11">
        <f>J67/F67</f>
        <v>1.9116765469926064E-2</v>
      </c>
      <c r="J67" s="12">
        <v>574</v>
      </c>
      <c r="K67" s="13">
        <v>2.5099999999999998</v>
      </c>
      <c r="L67" s="29"/>
    </row>
    <row r="68" spans="1:12" ht="15" customHeight="1" x14ac:dyDescent="0.25">
      <c r="A68" s="30"/>
      <c r="B68" s="15"/>
      <c r="C68" s="15"/>
      <c r="D68" s="16">
        <v>574</v>
      </c>
      <c r="E68" s="15"/>
      <c r="F68" s="17">
        <v>30026</v>
      </c>
      <c r="G68" s="18">
        <f>H68/J68</f>
        <v>1.886759581881533</v>
      </c>
      <c r="H68" s="16">
        <v>1083</v>
      </c>
      <c r="I68" s="19">
        <f>AVERAGE(I67:I67)</f>
        <v>1.9116765469926064E-2</v>
      </c>
      <c r="J68" s="20">
        <v>574</v>
      </c>
      <c r="K68" s="20">
        <v>2.5099999999999998</v>
      </c>
      <c r="L68" s="28"/>
    </row>
    <row r="69" spans="1:12" ht="14.6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9"/>
    </row>
    <row r="70" spans="1:12" ht="51" customHeight="1" x14ac:dyDescent="0.2">
      <c r="A70" s="23" t="s">
        <v>0</v>
      </c>
      <c r="B70" s="24" t="s">
        <v>1</v>
      </c>
      <c r="C70" s="24" t="s">
        <v>2</v>
      </c>
      <c r="D70" s="24" t="s">
        <v>3</v>
      </c>
      <c r="E70" s="24" t="s">
        <v>4</v>
      </c>
      <c r="F70" s="24" t="s">
        <v>5</v>
      </c>
      <c r="G70" s="25" t="s">
        <v>6</v>
      </c>
      <c r="H70" s="25" t="s">
        <v>7</v>
      </c>
      <c r="I70" s="25" t="s">
        <v>8</v>
      </c>
      <c r="J70" s="25" t="s">
        <v>15</v>
      </c>
      <c r="K70" s="25" t="s">
        <v>11</v>
      </c>
      <c r="L70" s="28"/>
    </row>
    <row r="71" spans="1:12" ht="15" customHeight="1" x14ac:dyDescent="0.2">
      <c r="A71" s="6">
        <v>43762</v>
      </c>
      <c r="B71" s="6">
        <v>43805</v>
      </c>
      <c r="C71" s="7" t="s">
        <v>16</v>
      </c>
      <c r="D71" s="8">
        <v>665</v>
      </c>
      <c r="E71" s="7" t="s">
        <v>13</v>
      </c>
      <c r="F71" s="9">
        <v>36199</v>
      </c>
      <c r="G71" s="10">
        <f>H71/J71</f>
        <v>2.1052631578947367</v>
      </c>
      <c r="H71" s="8">
        <v>1400</v>
      </c>
      <c r="I71" s="11">
        <f>J71/F71</f>
        <v>1.8370673223017209E-2</v>
      </c>
      <c r="J71" s="12">
        <v>665</v>
      </c>
      <c r="K71" s="13">
        <v>2.61</v>
      </c>
      <c r="L71" s="29"/>
    </row>
    <row r="72" spans="1:12" ht="15" customHeight="1" x14ac:dyDescent="0.25">
      <c r="A72" s="31"/>
      <c r="B72" s="32"/>
      <c r="C72" s="32"/>
      <c r="D72" s="33">
        <v>665</v>
      </c>
      <c r="E72" s="32"/>
      <c r="F72" s="34">
        <v>36199</v>
      </c>
      <c r="G72" s="35">
        <f>H72/J72</f>
        <v>2.1052631578947367</v>
      </c>
      <c r="H72" s="33">
        <v>1400</v>
      </c>
      <c r="I72" s="36">
        <f>AVERAGE(I71:I71)</f>
        <v>1.8370673223017209E-2</v>
      </c>
      <c r="J72" s="37">
        <v>665</v>
      </c>
      <c r="K72" s="37">
        <v>2.61</v>
      </c>
      <c r="L72" s="2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Reviewer</cp:lastModifiedBy>
  <dcterms:created xsi:type="dcterms:W3CDTF">2020-08-18T20:24:09Z</dcterms:created>
  <dcterms:modified xsi:type="dcterms:W3CDTF">2020-08-18T20:24:09Z</dcterms:modified>
</cp:coreProperties>
</file>